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60" tabRatio="949" activeTab="1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1-24" sheetId="170" r:id="rId25"/>
    <sheet name="附表1-25" sheetId="171" r:id="rId26"/>
    <sheet name="附表1-26" sheetId="172" r:id="rId27"/>
    <sheet name="附表1-27" sheetId="173" r:id="rId28"/>
  </sheets>
  <externalReferences>
    <externalReference r:id="rId29"/>
    <externalReference r:id="rId30"/>
  </externalReferences>
  <definedNames>
    <definedName name="_xlnm._FilterDatabase" localSheetId="4" hidden="1">'附表1-4'!$A$4:$D$480</definedName>
    <definedName name="_xlnm._FilterDatabase" localSheetId="6" hidden="1">'附表1-6'!$A$5:$D$5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Area" localSheetId="0">封面!$A$1:$C$84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</definedNames>
  <calcPr calcId="144525" fullPrecision="0" concurrentCalc="0"/>
</workbook>
</file>

<file path=xl/sharedStrings.xml><?xml version="1.0" encoding="utf-8"?>
<sst xmlns="http://schemas.openxmlformats.org/spreadsheetml/2006/main" count="1046">
  <si>
    <t>附件1：</t>
  </si>
  <si>
    <t>2020年度预算公开表</t>
  </si>
  <si>
    <t>政府预算公开表</t>
  </si>
  <si>
    <t>归属级次</t>
  </si>
  <si>
    <t>1、</t>
  </si>
  <si>
    <t>附表1-1：2020年度一般公共预算收入预算表</t>
  </si>
  <si>
    <t>省、市、县</t>
  </si>
  <si>
    <t>2、</t>
  </si>
  <si>
    <t>附表1-2：2020年度一般公共预算支出预算表</t>
  </si>
  <si>
    <t>3、</t>
  </si>
  <si>
    <t>附表1-3：2020年度本级一般公共预算收入预算表</t>
  </si>
  <si>
    <t>省、市</t>
  </si>
  <si>
    <t>4、</t>
  </si>
  <si>
    <t>附表1-4：2020年度本级一般公共预算支出预算表</t>
  </si>
  <si>
    <t>5、</t>
  </si>
  <si>
    <t>附表1-5：2020年度本级一般公共预算支出经济分类情况表</t>
  </si>
  <si>
    <t>6、</t>
  </si>
  <si>
    <t>附表1-6：2020年度本级一般公共预算基本支出经济分类情况表</t>
  </si>
  <si>
    <t>7、</t>
  </si>
  <si>
    <t>附表1-7：2020年度一般公共预算对下税收返还和转移支付预算表（分项目）</t>
  </si>
  <si>
    <t>8、</t>
  </si>
  <si>
    <t>附表1-8：2020年度一般公共预算对下税收返还和转移支付预算表（分地区）</t>
  </si>
  <si>
    <t>9、</t>
  </si>
  <si>
    <t>附表1-9：2020年度本级一般公共预算“三公”经费支出预算表</t>
  </si>
  <si>
    <t>10、</t>
  </si>
  <si>
    <t>附表1-10：2020年度政府性基金收入预算表</t>
  </si>
  <si>
    <t>11、</t>
  </si>
  <si>
    <t>附表1-11：2020年度政府性基金支出预算表</t>
  </si>
  <si>
    <t>12、</t>
  </si>
  <si>
    <t>附表1-12：2020年度本级政府性基金收入预算表</t>
  </si>
  <si>
    <t>13、</t>
  </si>
  <si>
    <t>附表1-13：2020年度本级政府性基金支出预算表</t>
  </si>
  <si>
    <t>14、</t>
  </si>
  <si>
    <t>附表1-14：2020年度政府性基金转移支付预算表</t>
  </si>
  <si>
    <t>15、</t>
  </si>
  <si>
    <t>附表1-15：2020年度国有资本经营收入预算表</t>
  </si>
  <si>
    <t>16、</t>
  </si>
  <si>
    <t>附表1-16：2020年度国有资本经营支出预算表</t>
  </si>
  <si>
    <t>17、</t>
  </si>
  <si>
    <t>附表1-17：2020年度本级国有资本经营收入预算表</t>
  </si>
  <si>
    <t>18、</t>
  </si>
  <si>
    <t>附表1-18：2020年度本级国有资本经营支出预算表</t>
  </si>
  <si>
    <t>19、</t>
  </si>
  <si>
    <t>附表1-19：2020年度社会保险基金预算收入表</t>
  </si>
  <si>
    <t>20、</t>
  </si>
  <si>
    <t>附表1-20：2020年度社会保险基金预算支出表</t>
  </si>
  <si>
    <t>21、</t>
  </si>
  <si>
    <t>附表1-21：2020年度本级社会保险基金预算收入表</t>
  </si>
  <si>
    <t>22、</t>
  </si>
  <si>
    <t>附表1-22：2020年度本级社会保险基金预算支出表</t>
  </si>
  <si>
    <t>23、</t>
  </si>
  <si>
    <t>附表1-23：2020年度本级财政专项资金管理清单目录</t>
  </si>
  <si>
    <t>省</t>
  </si>
  <si>
    <t>24、</t>
  </si>
  <si>
    <t>附表1-24：2019年度政府一般债务余额和限额情况表</t>
  </si>
  <si>
    <t>25、</t>
  </si>
  <si>
    <t>附表1-25：2019年度本级政府一般债务余额和限额情况表</t>
  </si>
  <si>
    <t>26、</t>
  </si>
  <si>
    <t>附表1-26：2019年度政府专项债务余额和限额情况表</t>
  </si>
  <si>
    <t>27、</t>
  </si>
  <si>
    <t>附表1-27：2019年度本级政府专项债务余额和限额情况表</t>
  </si>
  <si>
    <t>附表1-1</t>
  </si>
  <si>
    <t>2020年度一般公共预算收入预算表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</si>
  <si>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</si>
  <si>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</si>
  <si>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</si>
  <si>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</si>
  <si>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</si>
  <si>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</si>
  <si>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</si>
  <si>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</si>
  <si>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</si>
  <si>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</si>
  <si>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</si>
  <si>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</si>
  <si>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</si>
  <si>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</si>
  <si>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</si>
  <si>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</si>
  <si>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</si>
  <si>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</si>
  <si>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</si>
  <si>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</si>
  <si>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</si>
  <si>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</si>
  <si>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</si>
  <si>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</si>
  <si>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</si>
  <si>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</si>
  <si>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</si>
  <si>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</si>
  <si>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</si>
  <si>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</si>
  <si>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</si>
  <si>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</si>
  <si>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</si>
  <si>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</si>
  <si>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</si>
  <si>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</si>
  <si>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</si>
  <si>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</si>
  <si>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</si>
  <si>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</si>
  <si>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</si>
  <si>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</si>
  <si>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</si>
  <si>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</si>
  <si>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</si>
  <si>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</si>
  <si>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2020年度一般公共预算支出预算表</t>
  </si>
  <si>
    <t>支出项目</t>
  </si>
  <si>
    <t>一、一般公共服务支出</t>
  </si>
  <si>
    <t>二、外交支出</t>
  </si>
  <si>
    <t/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</si>
  <si>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</si>
  <si>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</si>
  <si>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</si>
  <si>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</si>
  <si>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</si>
  <si>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</si>
  <si>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</si>
  <si>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</si>
  <si>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</si>
  <si>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</si>
  <si>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</si>
  <si>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</si>
  <si>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</si>
  <si>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</si>
  <si>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</si>
  <si>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</si>
  <si>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</si>
  <si>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</si>
  <si>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</si>
  <si>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</si>
  <si>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</si>
  <si>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</si>
  <si>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</si>
  <si>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</si>
  <si>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</si>
  <si>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</si>
  <si>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</si>
  <si>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</si>
  <si>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</si>
  <si>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</si>
  <si>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</si>
  <si>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</si>
  <si>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</si>
  <si>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</si>
  <si>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</si>
  <si>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</si>
  <si>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</si>
  <si>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</si>
  <si>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</si>
  <si>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</si>
  <si>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</si>
  <si>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2020年度本级一般公共预算收入预算表（县级不需公开本表）</t>
  </si>
  <si>
    <t xml:space="preserve">    其他税收收入</t>
  </si>
  <si>
    <t xml:space="preserve">   债务转贷收入</t>
  </si>
  <si>
    <t>附表1-4</t>
  </si>
  <si>
    <t>2020年度本级一般公共预算支出预算表</t>
  </si>
  <si>
    <t>一般公共服务支出</t>
  </si>
  <si>
    <t xml:space="preserve">  人大事务</t>
  </si>
  <si>
    <t xml:space="preserve">    其他人大事务支出</t>
  </si>
  <si>
    <t xml:space="preserve">    事业运行（人大事务）</t>
  </si>
  <si>
    <t xml:space="preserve">    行政运行（人大事务）</t>
  </si>
  <si>
    <t xml:space="preserve">  政协事务</t>
  </si>
  <si>
    <t xml:space="preserve">    事业运行（政协事务）</t>
  </si>
  <si>
    <t xml:space="preserve">    其他政协事务支出</t>
  </si>
  <si>
    <t xml:space="preserve">    行政运行（政协事务）</t>
  </si>
  <si>
    <t xml:space="preserve">  政府办公厅（室）及相关机构事务</t>
  </si>
  <si>
    <t xml:space="preserve">    信访事务</t>
  </si>
  <si>
    <t xml:space="preserve">    行政运行（政府办公厅（室）及相关机构事务）</t>
  </si>
  <si>
    <t xml:space="preserve">    其他政府办公厅（室）及相关机构事务支出</t>
  </si>
  <si>
    <t xml:space="preserve">    一般行政管理事务（政府办公厅（室）及相关机构事务）</t>
  </si>
  <si>
    <t xml:space="preserve">    事业运行（政府办公厅（室）及相关机构事务）</t>
  </si>
  <si>
    <t xml:space="preserve">  发展与改革事务</t>
  </si>
  <si>
    <t xml:space="preserve">    行政运行（发展与改革事务）</t>
  </si>
  <si>
    <t xml:space="preserve">    其他发展与改革事务支出</t>
  </si>
  <si>
    <t xml:space="preserve">    事业运行（发展与改革事务）</t>
  </si>
  <si>
    <t xml:space="preserve">    物价管理</t>
  </si>
  <si>
    <t xml:space="preserve">  统计信息事务</t>
  </si>
  <si>
    <t xml:space="preserve">    行政运行（统计信息事务）</t>
  </si>
  <si>
    <t xml:space="preserve">    事业运行（统计信息事务）</t>
  </si>
  <si>
    <t xml:space="preserve">    专项统计业务</t>
  </si>
  <si>
    <t xml:space="preserve">    统计抽样调查</t>
  </si>
  <si>
    <t xml:space="preserve">    其他统计信息事务支出</t>
  </si>
  <si>
    <t xml:space="preserve">    专项普查活动</t>
  </si>
  <si>
    <t xml:space="preserve">  财政事务</t>
  </si>
  <si>
    <t xml:space="preserve">    事业运行（财政事务）</t>
  </si>
  <si>
    <t xml:space="preserve">    信息化建设（财政事务）</t>
  </si>
  <si>
    <t xml:space="preserve">    行政运行（财政事务）</t>
  </si>
  <si>
    <t xml:space="preserve">    其他财政事务支出</t>
  </si>
  <si>
    <t xml:space="preserve">    财政国库业务</t>
  </si>
  <si>
    <t xml:space="preserve">  税收事务</t>
  </si>
  <si>
    <t xml:space="preserve">    税务办案</t>
  </si>
  <si>
    <t xml:space="preserve">    代扣代收代征税款手续费</t>
  </si>
  <si>
    <t xml:space="preserve">    协税护税</t>
  </si>
  <si>
    <t xml:space="preserve">  审计事务</t>
  </si>
  <si>
    <t xml:space="preserve">    行政运行（审计事务）</t>
  </si>
  <si>
    <t xml:space="preserve">    其他审计事务支出</t>
  </si>
  <si>
    <t xml:space="preserve">    事业运行（审计事务）</t>
  </si>
  <si>
    <t xml:space="preserve">  人力资源事务</t>
  </si>
  <si>
    <t xml:space="preserve">    行政运行（人力资源事务）</t>
  </si>
  <si>
    <t xml:space="preserve">    事业运行（人力资源事务）</t>
  </si>
  <si>
    <t xml:space="preserve">    其他人力资源事务支出</t>
  </si>
  <si>
    <t xml:space="preserve">  纪检监察事务</t>
  </si>
  <si>
    <t xml:space="preserve">    事业运行（纪检监察事务）</t>
  </si>
  <si>
    <t xml:space="preserve">    行政运行（纪检监察事务）</t>
  </si>
  <si>
    <t xml:space="preserve">    其他纪检监察事务支出</t>
  </si>
  <si>
    <t xml:space="preserve">  商贸事务</t>
  </si>
  <si>
    <t xml:space="preserve">    行政运行（商贸事务）</t>
  </si>
  <si>
    <t xml:space="preserve">    机关服务（商贸事务）</t>
  </si>
  <si>
    <t xml:space="preserve">    招商引资</t>
  </si>
  <si>
    <t xml:space="preserve">    其他商贸事务支出</t>
  </si>
  <si>
    <t xml:space="preserve">    事业运行（商贸事务）</t>
  </si>
  <si>
    <t xml:space="preserve">  知识产权事务</t>
  </si>
  <si>
    <t xml:space="preserve">    行政运行</t>
  </si>
  <si>
    <t xml:space="preserve">  民族事务</t>
  </si>
  <si>
    <t xml:space="preserve">    事业运行（民族事务）</t>
  </si>
  <si>
    <t xml:space="preserve">    行政运行（民族事务）</t>
  </si>
  <si>
    <t xml:space="preserve">    民族工作专项</t>
  </si>
  <si>
    <t xml:space="preserve">  港澳台事务</t>
  </si>
  <si>
    <t xml:space="preserve">    行政运行（港澳台侨事务）</t>
  </si>
  <si>
    <t xml:space="preserve">    台湾事务</t>
  </si>
  <si>
    <t xml:space="preserve">    事业运行（港澳台侨事务）</t>
  </si>
  <si>
    <t xml:space="preserve">  档案事务</t>
  </si>
  <si>
    <t xml:space="preserve">    档案馆</t>
  </si>
  <si>
    <t xml:space="preserve">    行政运行（档案事务）</t>
  </si>
  <si>
    <t xml:space="preserve">  民主党派及工商联事务</t>
  </si>
  <si>
    <t xml:space="preserve">    行政运行（民主党派及工商联事务）</t>
  </si>
  <si>
    <t xml:space="preserve">  群众团体事务</t>
  </si>
  <si>
    <t xml:space="preserve">    行政运行（群众团体事务）</t>
  </si>
  <si>
    <t xml:space="preserve">    其他群众团体事务支出</t>
  </si>
  <si>
    <t xml:space="preserve">    事业运行（群众团体事务）</t>
  </si>
  <si>
    <t xml:space="preserve">  党委办公厅（室）及相关机构事务</t>
  </si>
  <si>
    <t xml:space="preserve">    一般行政管理事务（党委办公厅（室）及相关机构事务）</t>
  </si>
  <si>
    <t xml:space="preserve">    行政运行（党委办公厅（室）及相关机构事务）</t>
  </si>
  <si>
    <t xml:space="preserve">    其他党委办公厅（室）及相关机构事务支出</t>
  </si>
  <si>
    <t xml:space="preserve">    事业运行（党委办公厅（室）及相关机构事务）</t>
  </si>
  <si>
    <t xml:space="preserve">  组织事务</t>
  </si>
  <si>
    <t xml:space="preserve">    其他组织事务支出</t>
  </si>
  <si>
    <t xml:space="preserve">    行政运行（组织事务）</t>
  </si>
  <si>
    <t xml:space="preserve">    事业运行（组织事务）</t>
  </si>
  <si>
    <t xml:space="preserve">  宣传事务</t>
  </si>
  <si>
    <t xml:space="preserve">    事业运行（宣传事务）</t>
  </si>
  <si>
    <t xml:space="preserve">    行政运行（宣传事务）</t>
  </si>
  <si>
    <t xml:space="preserve">    其他宣传事务支出</t>
  </si>
  <si>
    <t xml:space="preserve">  统战事务</t>
  </si>
  <si>
    <t xml:space="preserve">    宗教事务</t>
  </si>
  <si>
    <t xml:space="preserve">    事业运行（统战事务）</t>
  </si>
  <si>
    <t xml:space="preserve">    行政运行（统战事务）</t>
  </si>
  <si>
    <t xml:space="preserve">    华侨事务</t>
  </si>
  <si>
    <t xml:space="preserve">  其他共产党事务支出</t>
  </si>
  <si>
    <t xml:space="preserve">    其他共产党事务支出（其他共产党事务支出）</t>
  </si>
  <si>
    <t xml:space="preserve">    行政运行（其他共产党事务支出）</t>
  </si>
  <si>
    <t xml:space="preserve">    一般行政管理事务（其他共产党事务支出）</t>
  </si>
  <si>
    <t xml:space="preserve">    事业运行（其他共产党事务支出）</t>
  </si>
  <si>
    <t xml:space="preserve">  市场监督管理事务</t>
  </si>
  <si>
    <t xml:space="preserve">    药品事务</t>
  </si>
  <si>
    <t xml:space="preserve">    市场监督管理专项</t>
  </si>
  <si>
    <t xml:space="preserve">    其他市场监督管理事务</t>
  </si>
  <si>
    <t xml:space="preserve">    消费者权益保护</t>
  </si>
  <si>
    <t xml:space="preserve">    事业运行</t>
  </si>
  <si>
    <t xml:space="preserve">    市场主体管理</t>
  </si>
  <si>
    <t xml:space="preserve">  其他一般公共服务支出</t>
  </si>
  <si>
    <t xml:space="preserve">    其他一般公共服务支出</t>
  </si>
  <si>
    <t>国防支出</t>
  </si>
  <si>
    <t xml:space="preserve">  国防支员</t>
  </si>
  <si>
    <t xml:space="preserve">    人民防空</t>
  </si>
  <si>
    <t>公共安全支出</t>
  </si>
  <si>
    <t xml:space="preserve">  武装警察部队</t>
  </si>
  <si>
    <t xml:space="preserve">    其他武装警察部队支出</t>
  </si>
  <si>
    <t xml:space="preserve">  公安</t>
  </si>
  <si>
    <t xml:space="preserve">    事业运行（公安）</t>
  </si>
  <si>
    <t xml:space="preserve">    其他公安支出</t>
  </si>
  <si>
    <t xml:space="preserve">    行政运行（公安）</t>
  </si>
  <si>
    <t xml:space="preserve">    特别业务</t>
  </si>
  <si>
    <t xml:space="preserve">    一般行政管理事务（公安）</t>
  </si>
  <si>
    <t xml:space="preserve">    执法办案</t>
  </si>
  <si>
    <t xml:space="preserve">  司法</t>
  </si>
  <si>
    <t xml:space="preserve">    行政运行（司法）</t>
  </si>
  <si>
    <t xml:space="preserve">    基层司法业务</t>
  </si>
  <si>
    <t xml:space="preserve">    普法宣传</t>
  </si>
  <si>
    <t xml:space="preserve">    法律援助</t>
  </si>
  <si>
    <t xml:space="preserve">    社区矫正</t>
  </si>
  <si>
    <t xml:space="preserve">    其他司法支出</t>
  </si>
  <si>
    <t xml:space="preserve">    一般行政管理事务（司法）</t>
  </si>
  <si>
    <t>教育支出</t>
  </si>
  <si>
    <t xml:space="preserve">  教育管理事务</t>
  </si>
  <si>
    <t xml:space="preserve">    其他教育管理事务支出</t>
  </si>
  <si>
    <t xml:space="preserve">    行政运行（教育管理事务）</t>
  </si>
  <si>
    <t xml:space="preserve">  普通教育</t>
  </si>
  <si>
    <t xml:space="preserve">    学前教育</t>
  </si>
  <si>
    <t xml:space="preserve">    高中教育</t>
  </si>
  <si>
    <t xml:space="preserve">    其他普通教育支出</t>
  </si>
  <si>
    <t xml:space="preserve">    初中教育</t>
  </si>
  <si>
    <t xml:space="preserve">    小学教育</t>
  </si>
  <si>
    <t xml:space="preserve">  职业教育</t>
  </si>
  <si>
    <t xml:space="preserve">    中等职业教育</t>
  </si>
  <si>
    <t xml:space="preserve">  广播电视教育</t>
  </si>
  <si>
    <t xml:space="preserve">    广播电视学校</t>
  </si>
  <si>
    <t xml:space="preserve">  特殊教育</t>
  </si>
  <si>
    <t xml:space="preserve">    特殊学校教育</t>
  </si>
  <si>
    <t xml:space="preserve">  进修及培训</t>
  </si>
  <si>
    <t xml:space="preserve">    教师进修</t>
  </si>
  <si>
    <t xml:space="preserve">    干部教育</t>
  </si>
  <si>
    <t xml:space="preserve">  教育费附加安排的支出</t>
  </si>
  <si>
    <t xml:space="preserve">    其他教育费附加安排的支出</t>
  </si>
  <si>
    <t xml:space="preserve">  其他教育支出</t>
  </si>
  <si>
    <t xml:space="preserve">    其他教育支出</t>
  </si>
  <si>
    <t>科学技术支出</t>
  </si>
  <si>
    <t xml:space="preserve">  科学技术管理事务</t>
  </si>
  <si>
    <t xml:space="preserve">    其他科学技术管理事务支出</t>
  </si>
  <si>
    <t xml:space="preserve">    一般行政管理事务（科学技术管理事务）</t>
  </si>
  <si>
    <t xml:space="preserve">    行政运行（科学技术管理事务）</t>
  </si>
  <si>
    <t xml:space="preserve">  基础研究</t>
  </si>
  <si>
    <t xml:space="preserve">    机构运行（基础研究）</t>
  </si>
  <si>
    <t xml:space="preserve">  技术研究与开发</t>
  </si>
  <si>
    <t xml:space="preserve">    科技成果转化与扩散</t>
  </si>
  <si>
    <t xml:space="preserve">  科学技术普及</t>
  </si>
  <si>
    <t xml:space="preserve">    其他科学技术普及支出</t>
  </si>
  <si>
    <t xml:space="preserve">    科普活动</t>
  </si>
  <si>
    <t xml:space="preserve">  其他科学技术支出</t>
  </si>
  <si>
    <t xml:space="preserve">    其他科学技术支出</t>
  </si>
  <si>
    <t>文化旅游体育与传媒支出</t>
  </si>
  <si>
    <t xml:space="preserve">  文化和旅游</t>
  </si>
  <si>
    <t xml:space="preserve">    其他文化和旅游支出</t>
  </si>
  <si>
    <t xml:space="preserve">    文化活动</t>
  </si>
  <si>
    <t xml:space="preserve">    群众文化</t>
  </si>
  <si>
    <t xml:space="preserve">    图书馆</t>
  </si>
  <si>
    <t xml:space="preserve">    旅游行业业务管理</t>
  </si>
  <si>
    <t xml:space="preserve">    艺术表演场所</t>
  </si>
  <si>
    <t xml:space="preserve">    行政运行（文化）</t>
  </si>
  <si>
    <t xml:space="preserve">    文化和旅游交流与合作</t>
  </si>
  <si>
    <t xml:space="preserve">    文化创作与保护</t>
  </si>
  <si>
    <t xml:space="preserve">  文物</t>
  </si>
  <si>
    <t xml:space="preserve">    文物保护</t>
  </si>
  <si>
    <t xml:space="preserve">    博物馆</t>
  </si>
  <si>
    <t xml:space="preserve">  体育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</si>
  <si>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</si>
  <si>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</si>
  <si>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</si>
  <si>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</si>
  <si>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电视</t>
  </si>
  <si>
    <t xml:space="preserve">    广播</t>
  </si>
  <si>
    <t xml:space="preserve">    其他广播电视支出</t>
  </si>
  <si>
    <t xml:space="preserve">  其他文化体育与传媒支出</t>
  </si>
  <si>
    <t xml:space="preserve">    宣传文化发展专项支出</t>
  </si>
  <si>
    <t xml:space="preserve">    其他文化体育与传媒支出</t>
  </si>
  <si>
    <t>社会保障和就业支出</t>
  </si>
  <si>
    <t xml:space="preserve">  人力资源和社会保障管理事务</t>
  </si>
  <si>
    <t xml:space="preserve">    其他人力资源和社会保障管理事务支出</t>
  </si>
  <si>
    <t xml:space="preserve">    行政运行（人力资源和社会保障管理事务）</t>
  </si>
  <si>
    <t xml:space="preserve">    劳动保障监察</t>
  </si>
  <si>
    <t xml:space="preserve">    社会保险经办机构</t>
  </si>
  <si>
    <t xml:space="preserve">    社会保险业务管理事务</t>
  </si>
  <si>
    <t xml:space="preserve">  民政管理事务</t>
  </si>
  <si>
    <t xml:space="preserve">    基层政权建设和社区治理</t>
  </si>
  <si>
    <t xml:space="preserve">    其他民政管理事务支出</t>
  </si>
  <si>
    <t xml:space="preserve">    行政运行（民政管理事务）</t>
  </si>
  <si>
    <t xml:space="preserve">  行政事业单位养老支出</t>
  </si>
  <si>
    <t xml:space="preserve">    机关事业单位职业年金缴费支出</t>
  </si>
  <si>
    <t xml:space="preserve">    行政单位离退休</t>
  </si>
  <si>
    <t xml:space="preserve">    对机关事业单位基本养老保险基金的补助</t>
  </si>
  <si>
    <t xml:space="preserve">    机关事业单位基本养老保险缴费支出</t>
  </si>
  <si>
    <t xml:space="preserve">  就业补助</t>
  </si>
  <si>
    <t xml:space="preserve">    其他就业补助支出</t>
  </si>
  <si>
    <t xml:space="preserve">  抚恤</t>
  </si>
  <si>
    <t xml:space="preserve">    死亡抚恤</t>
  </si>
  <si>
    <t xml:space="preserve">    优抚事业单位支出</t>
  </si>
  <si>
    <t xml:space="preserve">    其他优抚支出</t>
  </si>
  <si>
    <t xml:space="preserve">    义务兵优待</t>
  </si>
  <si>
    <t xml:space="preserve">    在乡复员、退伍军人生活补助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</si>
  <si>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</si>
  <si>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</si>
  <si>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</si>
  <si>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军队转业干部安置</t>
  </si>
  <si>
    <t xml:space="preserve">  社会福利</t>
  </si>
  <si>
    <t xml:space="preserve">    社会福利事业单位</t>
  </si>
  <si>
    <t xml:space="preserve">    儿童福利</t>
  </si>
  <si>
    <t xml:space="preserve">    其他社会福利支出</t>
  </si>
  <si>
    <t xml:space="preserve">    殡葬</t>
  </si>
  <si>
    <t xml:space="preserve">    老年福利</t>
  </si>
  <si>
    <t xml:space="preserve">  残疾人事业</t>
  </si>
  <si>
    <t xml:space="preserve">    残疾人就业和扶贫</t>
  </si>
  <si>
    <t xml:space="preserve">    残疾人康复</t>
  </si>
  <si>
    <t xml:space="preserve">    残疾人生活和护理补贴</t>
  </si>
  <si>
    <t xml:space="preserve">    其他残疾人事业支出</t>
  </si>
  <si>
    <t xml:space="preserve">    行政运行（残疾人事业）</t>
  </si>
  <si>
    <t xml:space="preserve">  红十字事业</t>
  </si>
  <si>
    <t xml:space="preserve">    其他红十字事业支出</t>
  </si>
  <si>
    <t xml:space="preserve">  最低生活保障</t>
  </si>
  <si>
    <t xml:space="preserve">    农村最低生活保障金支出</t>
  </si>
  <si>
    <t xml:space="preserve">    城市最低生活保障金支出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</si>
  <si>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</si>
  <si>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</si>
  <si>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</si>
  <si>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</si>
  <si>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农村特困人员救助供养支出</t>
  </si>
  <si>
    <t xml:space="preserve">    城市特困人员救助供养支出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</si>
  <si>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</si>
  <si>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</si>
  <si>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</si>
  <si>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财政对城乡居民基本养老保险基金的补助</t>
  </si>
  <si>
    <t xml:space="preserve">  退役军人管理事务</t>
  </si>
  <si>
    <t xml:space="preserve">    其他退役军人事务管理支出</t>
  </si>
  <si>
    <t xml:space="preserve">    拥军优属</t>
  </si>
  <si>
    <t xml:space="preserve">  其他社会保障和就业支出</t>
  </si>
  <si>
    <t xml:space="preserve">    其他社会保障和就业支出</t>
  </si>
  <si>
    <t>卫生健康支出</t>
  </si>
  <si>
    <t xml:space="preserve">  卫生健康管理事务</t>
  </si>
  <si>
    <t xml:space="preserve">    其他卫生健康管理事务支出</t>
  </si>
  <si>
    <t xml:space="preserve">    行政运行（医疗卫生管理事务）</t>
  </si>
  <si>
    <t xml:space="preserve">  公立医院</t>
  </si>
  <si>
    <t xml:space="preserve">    其他公立医院支出</t>
  </si>
  <si>
    <t xml:space="preserve">    综合医院</t>
  </si>
  <si>
    <t xml:space="preserve">  基层医疗卫生机构</t>
  </si>
  <si>
    <t xml:space="preserve">    其他基层医疗卫生机构支出</t>
  </si>
  <si>
    <t xml:space="preserve">    乡镇卫生院</t>
  </si>
  <si>
    <t xml:space="preserve">  公共卫生</t>
  </si>
  <si>
    <t xml:space="preserve">    卫生监督机构</t>
  </si>
  <si>
    <t xml:space="preserve">    疾病预防控制机构</t>
  </si>
  <si>
    <t xml:space="preserve">    基本公共卫生服务</t>
  </si>
  <si>
    <t xml:space="preserve">    重大公共卫生服务</t>
  </si>
  <si>
    <t xml:space="preserve">    其他公共卫生支出</t>
  </si>
  <si>
    <t xml:space="preserve">    妇幼保健机构</t>
  </si>
  <si>
    <t xml:space="preserve">    应急救治机构</t>
  </si>
  <si>
    <t xml:space="preserve">  中医药</t>
  </si>
  <si>
    <t xml:space="preserve">    中医（民族医）药专项</t>
  </si>
  <si>
    <t xml:space="preserve">  计划生育事务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</si>
  <si>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</si>
  <si>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</si>
  <si>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</si>
  <si>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</si>
  <si>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公务员医疗补助</t>
  </si>
  <si>
    <t xml:space="preserve">    事业单位医疗</t>
  </si>
  <si>
    <t xml:space="preserve">  优抚对象医疗</t>
  </si>
  <si>
    <t xml:space="preserve">    优抚对象医疗补助</t>
  </si>
  <si>
    <t xml:space="preserve">    其他优抚对象医疗支出</t>
  </si>
  <si>
    <t xml:space="preserve">  老龄卫生健康事务</t>
  </si>
  <si>
    <t xml:space="preserve">    老龄卫生健康事务</t>
  </si>
  <si>
    <t xml:space="preserve">  其他卫生健康支出</t>
  </si>
  <si>
    <t xml:space="preserve">    其他卫生健康支出</t>
  </si>
  <si>
    <t>节能环保支出</t>
  </si>
  <si>
    <t xml:space="preserve">  环境保护管理事务</t>
  </si>
  <si>
    <t xml:space="preserve">    其他环境保护管理事务支出</t>
  </si>
  <si>
    <t xml:space="preserve">  环境监测与监察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</si>
  <si>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</si>
  <si>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</si>
  <si>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</si>
  <si>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</si>
  <si>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循环经济</t>
  </si>
  <si>
    <t xml:space="preserve">  自然生态保护</t>
  </si>
  <si>
    <t xml:space="preserve">    农村环境保护</t>
  </si>
  <si>
    <t xml:space="preserve">  天然林保护</t>
  </si>
  <si>
    <t xml:space="preserve">    森林管护</t>
  </si>
  <si>
    <t xml:space="preserve">    停伐补助</t>
  </si>
  <si>
    <t xml:space="preserve">  能源管理事务</t>
  </si>
  <si>
    <t xml:space="preserve">    能源科技装备</t>
  </si>
  <si>
    <t xml:space="preserve">    能源节约利用</t>
  </si>
  <si>
    <t>城乡社区支出</t>
  </si>
  <si>
    <t xml:space="preserve">  城乡社区管理事务</t>
  </si>
  <si>
    <t xml:space="preserve">    行政运行（城乡社区管理事务）</t>
  </si>
  <si>
    <t xml:space="preserve">    其他城乡社区管理事务支出</t>
  </si>
  <si>
    <t xml:space="preserve">    城管执法</t>
  </si>
  <si>
    <t xml:space="preserve">    工程建设标准规范编制与监管</t>
  </si>
  <si>
    <t xml:space="preserve">  城乡社区规划与管理</t>
  </si>
  <si>
    <t xml:space="preserve">    城乡社区规划与管理</t>
  </si>
  <si>
    <t xml:space="preserve">  城乡社区公共设施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</si>
  <si>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</si>
  <si>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</si>
  <si>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</si>
  <si>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建设市场管理与监督</t>
  </si>
  <si>
    <t xml:space="preserve">    建设市场管理与监督</t>
  </si>
  <si>
    <t xml:space="preserve">  其他城乡社区支出</t>
  </si>
  <si>
    <t xml:space="preserve">    其他城乡社区支出</t>
  </si>
  <si>
    <t>农林水支出</t>
  </si>
  <si>
    <t xml:space="preserve">  农业农村</t>
  </si>
  <si>
    <t xml:space="preserve">    其他农业支出</t>
  </si>
  <si>
    <t xml:space="preserve">    病虫害控制</t>
  </si>
  <si>
    <t xml:space="preserve">    对高校毕业生到基层任职补助</t>
  </si>
  <si>
    <t xml:space="preserve">    执法监管</t>
  </si>
  <si>
    <t xml:space="preserve">    农产品质量安全</t>
  </si>
  <si>
    <t xml:space="preserve">    农业生产发展</t>
  </si>
  <si>
    <t xml:space="preserve">    科技转化与推广服务</t>
  </si>
  <si>
    <t xml:space="preserve">    行政运行（农业）</t>
  </si>
  <si>
    <t xml:space="preserve">    事业运行（农业）</t>
  </si>
  <si>
    <t xml:space="preserve">    农村合作经济</t>
  </si>
  <si>
    <t xml:space="preserve">    成品油价格改革对渔业的补贴</t>
  </si>
  <si>
    <t xml:space="preserve">  林业和草原</t>
  </si>
  <si>
    <t xml:space="preserve">    事业机构</t>
  </si>
  <si>
    <t xml:space="preserve">    森林资源培育</t>
  </si>
  <si>
    <t xml:space="preserve">    林业草原防灾减灾</t>
  </si>
  <si>
    <t xml:space="preserve">    森林生态效益补偿</t>
  </si>
  <si>
    <t xml:space="preserve">    湿地保护</t>
  </si>
  <si>
    <t xml:space="preserve">    森林资源管理</t>
  </si>
  <si>
    <t xml:space="preserve">    自然保护区等管理</t>
  </si>
  <si>
    <t xml:space="preserve">    行政运行（林业）</t>
  </si>
  <si>
    <t xml:space="preserve">    技术推广与转化</t>
  </si>
  <si>
    <t xml:space="preserve">    贷款贴息</t>
  </si>
  <si>
    <t xml:space="preserve">    其他林业和草原支出</t>
  </si>
  <si>
    <t xml:space="preserve">    执法与监督</t>
  </si>
  <si>
    <t xml:space="preserve">    产业化管理</t>
  </si>
  <si>
    <t xml:space="preserve">  水利</t>
  </si>
  <si>
    <t xml:space="preserve">    一般行政管理事务</t>
  </si>
  <si>
    <t xml:space="preserve">    其他水利支出</t>
  </si>
  <si>
    <t xml:space="preserve">    防汛</t>
  </si>
  <si>
    <t xml:space="preserve">    行政运行（水利）</t>
  </si>
  <si>
    <t xml:space="preserve">    水土保持（水利）</t>
  </si>
  <si>
    <t xml:space="preserve">    大中型水库移民后期扶持专项支出</t>
  </si>
  <si>
    <t xml:space="preserve">    水利行业业务管理</t>
  </si>
  <si>
    <t xml:space="preserve">    水利工程建设</t>
  </si>
  <si>
    <t xml:space="preserve">    水利工程运行与维护</t>
  </si>
  <si>
    <t xml:space="preserve">    水资源节约管理与保护</t>
  </si>
  <si>
    <t xml:space="preserve">    农村水利</t>
  </si>
  <si>
    <t xml:space="preserve">    农村人畜饮水</t>
  </si>
  <si>
    <t xml:space="preserve">  扶贫</t>
  </si>
  <si>
    <t xml:space="preserve">    农村基础设施建设</t>
  </si>
  <si>
    <t xml:space="preserve">    其他扶贫支出</t>
  </si>
  <si>
    <t xml:space="preserve">    生产发展</t>
  </si>
  <si>
    <t xml:space="preserve">   扶贫贷款奖补和贴息</t>
  </si>
  <si>
    <t xml:space="preserve">  农业综合开发</t>
  </si>
  <si>
    <t xml:space="preserve">    土地治理</t>
  </si>
  <si>
    <t xml:space="preserve">    产业化发展</t>
  </si>
  <si>
    <t xml:space="preserve">    机构运行（农业综合开发）</t>
  </si>
  <si>
    <t xml:space="preserve">  农村综合改革</t>
  </si>
  <si>
    <t xml:space="preserve">    对村级一事一议的补助</t>
  </si>
  <si>
    <t xml:space="preserve">    对村集体经济组织的补助</t>
  </si>
  <si>
    <t xml:space="preserve">    农村公益事业建设奖补资金</t>
  </si>
  <si>
    <t xml:space="preserve">    对村民委员会和村党支部的补助</t>
  </si>
  <si>
    <t xml:space="preserve">  普惠金融发展支出</t>
  </si>
  <si>
    <t xml:space="preserve">    农业保险保费补贴</t>
  </si>
  <si>
    <t xml:space="preserve">  其他农林水支出</t>
  </si>
  <si>
    <t xml:space="preserve">     其他农林水支出</t>
  </si>
  <si>
    <t>交通运输支出</t>
  </si>
  <si>
    <t xml:space="preserve">  公路水路运输</t>
  </si>
  <si>
    <t xml:space="preserve">    行政运行（公路水路运输）</t>
  </si>
  <si>
    <t xml:space="preserve">    其他公路水路运输支出</t>
  </si>
  <si>
    <t xml:space="preserve">  铁路运输</t>
  </si>
  <si>
    <t xml:space="preserve">    其他铁路运输支出</t>
  </si>
  <si>
    <t xml:space="preserve">  车辆购置税支出</t>
  </si>
  <si>
    <t xml:space="preserve">    车辆购置税用于公路等基础设施建设支出</t>
  </si>
  <si>
    <t>资源勘探工业信息等支出</t>
  </si>
  <si>
    <t xml:space="preserve">  支持中小企业发展和管理支出</t>
  </si>
  <si>
    <t xml:space="preserve">    其他支持中小企业发展和管理支出</t>
  </si>
  <si>
    <t xml:space="preserve">    行政运行（支持中小企业发展和管理支出）</t>
  </si>
  <si>
    <t xml:space="preserve">  其他资源勘探信息等支出</t>
  </si>
  <si>
    <t xml:space="preserve">    其他资源勘探信息等支出</t>
  </si>
  <si>
    <t>商业服务业等支出</t>
  </si>
  <si>
    <t xml:space="preserve">  商业流通事务</t>
  </si>
  <si>
    <t xml:space="preserve">    行政运行（商业流通事务）</t>
  </si>
  <si>
    <t xml:space="preserve">    事业运行（商业流通事务）</t>
  </si>
  <si>
    <t xml:space="preserve">    其他商业流通事务支出</t>
  </si>
  <si>
    <t xml:space="preserve">  涉外发展服务支出</t>
  </si>
  <si>
    <t xml:space="preserve">    其他涉外发展服务支出</t>
  </si>
  <si>
    <t xml:space="preserve">  其他商业服务业等支出</t>
  </si>
  <si>
    <t xml:space="preserve">    服务业基础设施建设</t>
  </si>
  <si>
    <t xml:space="preserve">    其他商业服务业等支出</t>
  </si>
  <si>
    <t>自然资源海洋气象等支出</t>
  </si>
  <si>
    <t xml:space="preserve">  自然资源事务</t>
  </si>
  <si>
    <t xml:space="preserve">    行政运行（国土资源事务）</t>
  </si>
  <si>
    <t xml:space="preserve">    事业运行（国土资源事务）</t>
  </si>
  <si>
    <t xml:space="preserve">  气象事务</t>
  </si>
  <si>
    <t xml:space="preserve">    其他气象事务支出</t>
  </si>
  <si>
    <t xml:space="preserve">    气象事业机构</t>
  </si>
  <si>
    <t xml:space="preserve">  其他自然资源海洋气象等支出</t>
  </si>
  <si>
    <t xml:space="preserve">    其他自然资源海洋气象等支出</t>
  </si>
  <si>
    <t>住房保障支出</t>
  </si>
  <si>
    <t xml:space="preserve">  住房改革支出</t>
  </si>
  <si>
    <t xml:space="preserve">    住房公积金</t>
  </si>
  <si>
    <t xml:space="preserve">  保障性安居工程支出</t>
  </si>
  <si>
    <t xml:space="preserve">    农村危房改造</t>
  </si>
  <si>
    <t xml:space="preserve">    公共租赁住房</t>
  </si>
  <si>
    <t>粮油物资储备支出</t>
  </si>
  <si>
    <t xml:space="preserve">  粮油事务</t>
  </si>
  <si>
    <t xml:space="preserve">    粮油市场调控专项资金</t>
  </si>
  <si>
    <t xml:space="preserve">    粮食专项业务活动</t>
  </si>
  <si>
    <t xml:space="preserve">    粮食风险基金</t>
  </si>
  <si>
    <t xml:space="preserve">    其他粮油事务支出</t>
  </si>
  <si>
    <t xml:space="preserve">  重要商品储备</t>
  </si>
  <si>
    <t xml:space="preserve">    化肥储备</t>
  </si>
  <si>
    <t xml:space="preserve">    其他重要商品储备支出</t>
  </si>
  <si>
    <t>灾害防治及应急管理支出</t>
  </si>
  <si>
    <t xml:space="preserve">  应急管理事务</t>
  </si>
  <si>
    <t xml:space="preserve">    应急管理</t>
  </si>
  <si>
    <t xml:space="preserve">  消防事务</t>
  </si>
  <si>
    <t xml:space="preserve">    其他消防事务支出</t>
  </si>
  <si>
    <t xml:space="preserve">  地震事务</t>
  </si>
  <si>
    <t xml:space="preserve">    地震事业机构</t>
  </si>
  <si>
    <t xml:space="preserve">    地震灾害预防</t>
  </si>
  <si>
    <t xml:space="preserve">  自然灾害防治</t>
  </si>
  <si>
    <t xml:space="preserve">    地质灾害防治</t>
  </si>
  <si>
    <t xml:space="preserve">  自然灾害救灾及恢复重建支出</t>
  </si>
  <si>
    <t xml:space="preserve">    其他自然灾害救灾及恢复重建支出</t>
  </si>
  <si>
    <t xml:space="preserve">    中央自然灾害救灾补助</t>
  </si>
  <si>
    <t xml:space="preserve">    地方自然灾害救灾补助</t>
  </si>
  <si>
    <t xml:space="preserve">  其他灾害防治及应急管理支出</t>
  </si>
  <si>
    <t>预备费</t>
  </si>
  <si>
    <t xml:space="preserve">  预备费</t>
  </si>
  <si>
    <t xml:space="preserve">    预备费</t>
  </si>
  <si>
    <t>其他支出</t>
  </si>
  <si>
    <t xml:space="preserve">  年初预留</t>
  </si>
  <si>
    <t xml:space="preserve">    年初预留</t>
  </si>
  <si>
    <t xml:space="preserve">  其他支出</t>
  </si>
  <si>
    <t xml:space="preserve">    其他支出</t>
  </si>
  <si>
    <t>债务付息支出</t>
  </si>
  <si>
    <t xml:space="preserve">  地方政府一般债务付息支出</t>
  </si>
  <si>
    <t xml:space="preserve">    地方政府一般债券付息支出</t>
  </si>
  <si>
    <t>债务发行费用支出</t>
  </si>
  <si>
    <t xml:space="preserve">  地方政府一般债务发行费用支出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</si>
  <si>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</si>
  <si>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</si>
  <si>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</si>
  <si>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</si>
  <si>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</si>
  <si>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</si>
  <si>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2020年度本级一般公共预算支出经济分类情况表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</si>
  <si>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</si>
  <si>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</si>
  <si>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</si>
  <si>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</si>
  <si>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</si>
  <si>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</si>
  <si>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</si>
  <si>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</si>
  <si>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</si>
  <si>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</si>
  <si>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</si>
  <si>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</si>
  <si>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</si>
  <si>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</si>
  <si>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</si>
  <si>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</si>
  <si>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</si>
  <si>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</si>
  <si>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2020年度本级一般公共预算基本支出经济分类情况表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</si>
  <si>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</si>
  <si>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</si>
  <si>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</si>
  <si>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</si>
  <si>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</si>
  <si>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</si>
  <si>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</si>
  <si>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</si>
  <si>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</si>
  <si>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</si>
  <si>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</si>
  <si>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</si>
  <si>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</si>
  <si>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</si>
  <si>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</si>
  <si>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</si>
  <si>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</si>
  <si>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</si>
  <si>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</si>
  <si>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</si>
  <si>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</si>
  <si>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</si>
  <si>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</si>
  <si>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</si>
  <si>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</si>
  <si>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</si>
  <si>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</si>
  <si>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</si>
  <si>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</si>
  <si>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</si>
  <si>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</si>
  <si>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</si>
  <si>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</si>
  <si>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</si>
  <si>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</si>
  <si>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</si>
  <si>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</si>
  <si>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</si>
  <si>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</si>
  <si>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</si>
  <si>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</si>
  <si>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</si>
  <si>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</si>
  <si>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</si>
  <si>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</si>
  <si>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</si>
  <si>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</si>
  <si>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</si>
  <si>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</si>
  <si>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预留</t>
  </si>
  <si>
    <t>赠与</t>
  </si>
  <si>
    <t>国家赔偿费用支出</t>
  </si>
  <si>
    <t>对民间非营利组织和群众性自治组织补贴</t>
  </si>
  <si>
    <t>附表1-7</t>
  </si>
  <si>
    <t>2020年度一般公共预算对下税收返还和转移支付预算表（分项目）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</si>
  <si>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</si>
  <si>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</si>
  <si>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</si>
  <si>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</si>
  <si>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</si>
  <si>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</si>
  <si>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</si>
  <si>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</si>
  <si>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</si>
  <si>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</si>
  <si>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</si>
  <si>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</si>
  <si>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</si>
  <si>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</si>
  <si>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</si>
  <si>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</si>
  <si>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</si>
  <si>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</si>
  <si>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</si>
  <si>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</si>
  <si>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</si>
  <si>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</si>
  <si>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</si>
  <si>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</si>
  <si>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</si>
  <si>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</si>
  <si>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</si>
  <si>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</si>
  <si>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</si>
  <si>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</si>
  <si>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</si>
  <si>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</si>
  <si>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</si>
  <si>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</si>
  <si>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</si>
  <si>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</si>
  <si>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</si>
  <si>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</si>
  <si>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</si>
  <si>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</si>
  <si>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</si>
  <si>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</si>
  <si>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</si>
  <si>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</si>
  <si>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</si>
  <si>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2020年度一般公共预算对下税收返还和转移支付预算表（分地区）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</si>
  <si>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</si>
  <si>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</si>
  <si>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</si>
  <si>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</si>
  <si>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</si>
  <si>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汀州</t>
  </si>
  <si>
    <t>大同</t>
  </si>
  <si>
    <t>古城</t>
  </si>
  <si>
    <t>铁长</t>
  </si>
  <si>
    <t>庵杰</t>
  </si>
  <si>
    <t>新桥</t>
  </si>
  <si>
    <t>馆前</t>
  </si>
  <si>
    <t>童坊</t>
  </si>
  <si>
    <t>策武</t>
  </si>
  <si>
    <t>河田</t>
  </si>
  <si>
    <t>三洲</t>
  </si>
  <si>
    <t>南山</t>
  </si>
  <si>
    <t>涂坊</t>
  </si>
  <si>
    <t>宣成</t>
  </si>
  <si>
    <t>羊牯</t>
  </si>
  <si>
    <t>濯田</t>
  </si>
  <si>
    <t>四都</t>
  </si>
  <si>
    <t>红山</t>
  </si>
  <si>
    <t>未落实到地区数</t>
  </si>
  <si>
    <t>附表1-9</t>
  </si>
  <si>
    <t>2020年度本级一般公共预算“三公”经费支出预算表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</si>
  <si>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</si>
  <si>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</si>
  <si>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</si>
  <si>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</si>
  <si>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</si>
  <si>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</si>
  <si>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</si>
  <si>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</si>
  <si>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2020年使用一般公共预算拨款安排的“三公”经费预算数为1382万元，比上年预算数下降13万元。其中，因公出国（境）经费77万元，与上年预算数相比增长63.83%；公务接待费766万元，与上年预算数相比下降8.26%；公务用车购置经费30万元，与上年预算数相比下降61.04%；公务用车运行经费509万元，与上年预算数相比增长16.74%。“三公”经费预算下降的主要原因是各单位严格遵守中央“八项规定”精神及贯彻落实“公车改革”政策，厉行节约，从严控制“三公”经费开支。</t>
  </si>
  <si>
    <t>附表1-10</t>
  </si>
  <si>
    <t>2020年度政府性基金收入预算表（县级不需公开本表）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</si>
  <si>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</si>
  <si>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</si>
  <si>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</si>
  <si>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</si>
  <si>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</si>
  <si>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</si>
  <si>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</si>
  <si>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</si>
  <si>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</si>
  <si>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</si>
  <si>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</si>
  <si>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</si>
  <si>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</si>
  <si>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</si>
  <si>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</si>
  <si>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</si>
  <si>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</si>
  <si>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</si>
  <si>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</si>
  <si>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</si>
  <si>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</si>
  <si>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</si>
  <si>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</si>
  <si>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</si>
  <si>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</si>
  <si>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2020年度政府性基金支出预算表（县级不需公开本表）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</si>
  <si>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</si>
  <si>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</si>
  <si>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</si>
  <si>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</si>
  <si>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</si>
  <si>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</si>
  <si>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</si>
  <si>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</si>
  <si>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</si>
  <si>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</si>
  <si>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</si>
  <si>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</si>
  <si>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</si>
  <si>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</si>
  <si>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</si>
  <si>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</si>
  <si>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</si>
  <si>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2020年度本级政府性基金收入预算表</t>
  </si>
  <si>
    <t>附表1-13</t>
  </si>
  <si>
    <t>2020年度本级政府性基金支出预算表</t>
  </si>
  <si>
    <t>一、文化旅游体育与传媒支出</t>
  </si>
  <si>
    <t xml:space="preserve">   其中：国家电影事业发展专项资金及对应专项债务收安排的支出</t>
  </si>
  <si>
    <t xml:space="preserve">           资助国产影片放映</t>
  </si>
  <si>
    <t xml:space="preserve">        旅游发展基金支出</t>
  </si>
  <si>
    <t xml:space="preserve">   其中：大中型水库移民后期扶持基金支出</t>
  </si>
  <si>
    <t xml:space="preserve">           移民补助</t>
  </si>
  <si>
    <t xml:space="preserve">   其中：国有土地使用权出让收入及对应专项债务收入安排的支出</t>
  </si>
  <si>
    <t xml:space="preserve">           土地开发支出（国有土地使用权出让收入安排的支出）</t>
  </si>
  <si>
    <t xml:space="preserve">           城市建设支出</t>
  </si>
  <si>
    <t xml:space="preserve">           土地出让业务支出</t>
  </si>
  <si>
    <t xml:space="preserve">           征地和拆迁补偿支出（国有土地使用权出让收入支出）</t>
  </si>
  <si>
    <t xml:space="preserve">           农村基础设施建设支出</t>
  </si>
  <si>
    <t xml:space="preserve">           其他国有土地使用权出让收入安排的支出</t>
  </si>
  <si>
    <t xml:space="preserve">         农业土地开发资金安排的支出</t>
  </si>
  <si>
    <t xml:space="preserve">         城市基础设施配套费安排的支出</t>
  </si>
  <si>
    <t xml:space="preserve">           城市公共设施</t>
  </si>
  <si>
    <t xml:space="preserve">           城市环境卫生</t>
  </si>
  <si>
    <t xml:space="preserve">           其他城市基础设施配套费安排的支出</t>
  </si>
  <si>
    <t xml:space="preserve">         污水处理费安排的支出</t>
  </si>
  <si>
    <t xml:space="preserve">           代征手续费</t>
  </si>
  <si>
    <t xml:space="preserve">           污水处理设施建设和运营</t>
  </si>
  <si>
    <t xml:space="preserve">         城市基础设施配套费对应专项债务收入安排的支出</t>
  </si>
  <si>
    <t xml:space="preserve">           其他城市基础设施配套费对应专项债务收入安排的支出</t>
  </si>
  <si>
    <t xml:space="preserve">   其中：大中型水库库区基金安排的支出</t>
  </si>
  <si>
    <t xml:space="preserve">          基础设施建设和经济发展</t>
  </si>
  <si>
    <t>七、资源勘探工业信息等支出</t>
  </si>
  <si>
    <t xml:space="preserve">   其中：其他政府性基金及对应专项债务收入安排的支出</t>
  </si>
  <si>
    <t xml:space="preserve">         彩票公益金及对应专项债务收入安排的支出</t>
  </si>
  <si>
    <t xml:space="preserve">           用于体育事业的彩票公益金支出</t>
  </si>
  <si>
    <t xml:space="preserve">           用于扶贫的彩票公益金支出</t>
  </si>
  <si>
    <t xml:space="preserve">           用于其他社会事业公益事业的彩票公益金支出</t>
  </si>
  <si>
    <t xml:space="preserve">           用于残疾人事业的彩票公益金支出</t>
  </si>
  <si>
    <t xml:space="preserve">           用于社会福利的彩票公益金支出</t>
  </si>
  <si>
    <t xml:space="preserve">   其中：地方政府专项债务付息支出</t>
  </si>
  <si>
    <t xml:space="preserve">           国有土地使用权出让金债务付息支出</t>
  </si>
  <si>
    <t xml:space="preserve">           土地储备专项债券付息支出</t>
  </si>
  <si>
    <t xml:space="preserve">           其他地方自行试点项目收益专项债券付息支出</t>
  </si>
  <si>
    <t xml:space="preserve">   其中：地方政府专项债务发行费用支出</t>
  </si>
  <si>
    <t xml:space="preserve">           国有土地使用权出让金债务发行费用支出</t>
  </si>
  <si>
    <t xml:space="preserve">           其他地方自行试点项目收益专项债务发行费用支出</t>
  </si>
  <si>
    <t>附表1-14</t>
  </si>
  <si>
    <t>2020年度政府性基金转移支付预算表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</si>
  <si>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</si>
  <si>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</si>
  <si>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</si>
  <si>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</si>
  <si>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</si>
  <si>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</si>
  <si>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</si>
  <si>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</si>
  <si>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</si>
  <si>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</si>
  <si>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</si>
  <si>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</si>
  <si>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</si>
  <si>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</si>
  <si>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</si>
  <si>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</si>
  <si>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</si>
  <si>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</si>
  <si>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无</t>
  </si>
  <si>
    <t>备注：未独立编制乡镇级政府预算的县（市、区）请表述：本县（市、区）所辖乡镇作为一级预算部门管理，未单独编制政府预算，为此未有政府性基金对下税收返还和转移支付预算数据。</t>
  </si>
  <si>
    <t>附表1-15</t>
  </si>
  <si>
    <t>2020年度国有资本经营收入预算表（县级不需公开本表）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</si>
  <si>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</si>
  <si>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</si>
  <si>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</si>
  <si>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</si>
  <si>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</si>
  <si>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</si>
  <si>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</si>
  <si>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</si>
  <si>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2020年度国有资本经营支出预算表（县级不需公开本表）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</si>
  <si>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</si>
  <si>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</si>
  <si>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</si>
  <si>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</si>
  <si>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</si>
  <si>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</si>
  <si>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</si>
  <si>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</si>
  <si>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2020年度本级国有资本经营收入预算表</t>
  </si>
  <si>
    <t xml:space="preserve">  其中：其他国有资本经营预算企业利润收入</t>
  </si>
  <si>
    <t>附表1-18</t>
  </si>
  <si>
    <t>2020年度本级国有资本经营支出预算表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</si>
  <si>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</si>
  <si>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</si>
  <si>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</si>
  <si>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</si>
  <si>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</si>
  <si>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</si>
  <si>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</si>
  <si>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</si>
  <si>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</si>
  <si>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</si>
  <si>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</si>
  <si>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</si>
  <si>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</si>
  <si>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</si>
  <si>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</si>
  <si>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</si>
  <si>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</si>
  <si>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本年支出合计</t>
  </si>
  <si>
    <t>附表1-19</t>
  </si>
  <si>
    <t>2020年度社会保险基金预算收入表（县级不需公开本表）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</si>
  <si>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</si>
  <si>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</si>
  <si>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</si>
  <si>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</si>
  <si>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</si>
  <si>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</si>
  <si>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</si>
  <si>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</si>
  <si>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</si>
  <si>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</si>
  <si>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</si>
  <si>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</si>
  <si>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</si>
  <si>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2020年度社会保险基金预算支出表（县级不需公开本表）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</si>
  <si>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</si>
  <si>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</si>
  <si>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</si>
  <si>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</si>
  <si>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</si>
  <si>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</si>
  <si>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</si>
  <si>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</si>
  <si>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</si>
  <si>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</si>
  <si>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</si>
  <si>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</si>
  <si>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2020年度本级社会保险基金预算收入表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</si>
  <si>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</si>
  <si>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</si>
  <si>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</si>
  <si>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</si>
  <si>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</si>
  <si>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</si>
  <si>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</si>
  <si>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</si>
  <si>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</si>
  <si>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</si>
  <si>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</si>
  <si>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</si>
  <si>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</si>
  <si>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</si>
  <si>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2020年度本级社会保险基金预算支出表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</si>
  <si>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</si>
  <si>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</si>
  <si>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</si>
  <si>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</si>
  <si>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其中：社会保险待遇支出</t>
  </si>
  <si>
    <t xml:space="preserve">          转移支出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</si>
  <si>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</si>
  <si>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</si>
  <si>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</si>
  <si>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</si>
  <si>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</si>
  <si>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</si>
  <si>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</si>
  <si>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</si>
  <si>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</si>
  <si>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</si>
  <si>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</si>
  <si>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</si>
  <si>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</si>
  <si>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</si>
  <si>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</si>
  <si>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</si>
  <si>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</si>
  <si>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</si>
  <si>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</si>
  <si>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</si>
  <si>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</si>
  <si>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</si>
  <si>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</si>
  <si>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2020年度本级财政专项资金管理清单目录（县级不需公开本表）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</si>
  <si>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</si>
  <si>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</si>
  <si>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</si>
  <si>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</si>
  <si>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</si>
  <si>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</si>
  <si>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其中：××专项资金项目……………</t>
  </si>
  <si>
    <t>二、公共安全支出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</si>
  <si>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</si>
  <si>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</si>
  <si>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</si>
  <si>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</si>
  <si>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</si>
  <si>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</si>
  <si>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</si>
  <si>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</si>
  <si>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</si>
  <si>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</si>
  <si>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</si>
  <si>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十四、金融支出</t>
  </si>
  <si>
    <t>十五、援助其他地区支出</t>
  </si>
  <si>
    <t>十六、国土海洋气象等支出</t>
  </si>
  <si>
    <t>十七、住房保障支出</t>
  </si>
  <si>
    <t>十八、粮油物资储备支出</t>
  </si>
  <si>
    <t>附表1-24</t>
  </si>
  <si>
    <t>2019年度政府一般债务余额和限额情况表</t>
  </si>
  <si>
    <t>政府债务余额</t>
  </si>
  <si>
    <t>1. 2018年末一般债务余额</t>
  </si>
  <si>
    <t>2. 2019年新增一般债务额</t>
  </si>
  <si>
    <t>3. 2019年偿还一般债务本金</t>
  </si>
  <si>
    <t>4. 2019年末一般债务余额</t>
  </si>
  <si>
    <t>政府债务限额</t>
  </si>
  <si>
    <t>1．2018年一般债务限额</t>
  </si>
  <si>
    <t>2．2019年新增一般债务限额</t>
  </si>
  <si>
    <t>3．2019年一般债务限额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</si>
  <si>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</si>
  <si>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附表1-25</t>
  </si>
  <si>
    <t>2019年度本级政府一般债务余额和限额情况表（县级不需公开本表）</t>
  </si>
  <si>
    <t>附表1-26</t>
  </si>
  <si>
    <t>2019年度政府专项债务余额和限额情况表</t>
  </si>
  <si>
    <t>1. 2018年末专项债务余额</t>
  </si>
  <si>
    <t>2. 2019年新增专项债务额</t>
  </si>
  <si>
    <t>3. 2019年偿还专项债务本金</t>
  </si>
  <si>
    <t>4. 2019年末专项债务余额</t>
  </si>
  <si>
    <t>1．2018年专项债务限额</t>
  </si>
  <si>
    <t>2．2019年新增专项债务限额</t>
  </si>
  <si>
    <t>3．2019年专项债务限额</t>
  </si>
  <si>
    <t>附表1-27</t>
  </si>
  <si>
    <t>2019年度本级政府专项债务余额和限额情况表（县级不需公开本表）</t>
  </si>
</sst>
</file>

<file path=xl/styles.xml><?xml version="1.0" encoding="utf-8"?>
<styleSheet xmlns="http://schemas.openxmlformats.org/spreadsheetml/2006/main">
  <numFmts count="2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-* #,##0.0000_-;\-* #,##0.0000_-;_-* &quot;-&quot;??_-;_-@_-"/>
    <numFmt numFmtId="177" formatCode="_(&quot;$&quot;* #,##0.00_);_(&quot;$&quot;* \(#,##0.00\);_(&quot;$&quot;* &quot;-&quot;??_);_(@_)"/>
    <numFmt numFmtId="178" formatCode="#,##0.000_ "/>
    <numFmt numFmtId="179" formatCode="0.0"/>
    <numFmt numFmtId="180" formatCode="_-\¥* #,##0_-;\-\¥* #,##0_-;_-\¥* &quot;-&quot;_-;_-@_-"/>
    <numFmt numFmtId="181" formatCode="\$#,##0;\(\$#,##0\)"/>
    <numFmt numFmtId="182" formatCode="_(* #,##0.00_);_(* \(#,##0.00\);_(* &quot;-&quot;??_);_(@_)"/>
    <numFmt numFmtId="183" formatCode="_ \¥* #,##0.00_ ;_ \¥* \-#,##0.00_ ;_ \¥* &quot;-&quot;??_ ;_ @_ "/>
    <numFmt numFmtId="184" formatCode="0_ "/>
    <numFmt numFmtId="185" formatCode="_-* #,##0.00_-;\-* #,##0.00_-;_-* &quot;-&quot;??_-;_-@_-"/>
    <numFmt numFmtId="186" formatCode="0_ ;[Red]\-0\ "/>
    <numFmt numFmtId="187" formatCode="_-&quot;$&quot;* #,##0_-;\-&quot;$&quot;* #,##0_-;_-&quot;$&quot;* &quot;-&quot;_-;_-@_-"/>
    <numFmt numFmtId="188" formatCode="\$#,##0.00;\(\$#,##0.00\)"/>
    <numFmt numFmtId="189" formatCode="0.0%"/>
    <numFmt numFmtId="190" formatCode="#,##0_ ;[Red]\-#,##0\ "/>
    <numFmt numFmtId="191" formatCode="_-* #,##0_-;\-* #,##0_-;_-* &quot;-&quot;_-;_-@_-"/>
    <numFmt numFmtId="192" formatCode="#,##0;\-#,##0;&quot;-&quot;"/>
    <numFmt numFmtId="193" formatCode="0.00_ ;[Red]\-0.00\ "/>
    <numFmt numFmtId="194" formatCode="0.0000_ "/>
    <numFmt numFmtId="195" formatCode="#,##0;\(#,##0\)"/>
    <numFmt numFmtId="196" formatCode="#,##0_);[Red]\(#,##0\)"/>
    <numFmt numFmtId="197" formatCode="#,##0_ "/>
  </numFmts>
  <fonts count="104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sz val="11"/>
      <name val="楷体"/>
      <charset val="134"/>
    </font>
    <font>
      <sz val="16"/>
      <name val="方正小标宋_GBK"/>
      <charset val="134"/>
    </font>
    <font>
      <sz val="10"/>
      <name val="宋体"/>
      <charset val="134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6"/>
      <name val="宋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6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b/>
      <sz val="15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9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9" borderId="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20" fillId="5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0" fillId="0" borderId="0"/>
    <xf numFmtId="0" fontId="2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6" fillId="21" borderId="9" applyNumberFormat="0" applyFon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2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60" fillId="0" borderId="0" applyNumberForma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0" fillId="0" borderId="0"/>
    <xf numFmtId="0" fontId="62" fillId="0" borderId="11" applyNumberFormat="0" applyFill="0" applyAlignment="0" applyProtection="0">
      <alignment vertical="center"/>
    </xf>
    <xf numFmtId="0" fontId="63" fillId="0" borderId="11" applyNumberFormat="0" applyFill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0" fillId="0" borderId="0"/>
    <xf numFmtId="0" fontId="54" fillId="0" borderId="12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3" fillId="28" borderId="0" applyNumberFormat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30" borderId="13" applyNumberFormat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6" fillId="30" borderId="6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0" fillId="0" borderId="0"/>
    <xf numFmtId="0" fontId="68" fillId="31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7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3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2" borderId="0" applyNumberFormat="0" applyBorder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49" fillId="0" borderId="0">
      <alignment vertical="center"/>
    </xf>
    <xf numFmtId="0" fontId="42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/>
    <xf numFmtId="0" fontId="42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/>
    <xf numFmtId="0" fontId="53" fillId="50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3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44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6" fillId="18" borderId="8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1" fillId="11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76" fillId="18" borderId="8" applyNumberFormat="0" applyAlignment="0" applyProtection="0">
      <alignment vertical="center"/>
    </xf>
    <xf numFmtId="0" fontId="49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7" fillId="24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8" fillId="0" borderId="0" applyNumberFormat="0" applyFill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0" borderId="0"/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67" fillId="10" borderId="10" applyNumberFormat="0" applyAlignment="0" applyProtection="0">
      <alignment vertical="center"/>
    </xf>
    <xf numFmtId="0" fontId="0" fillId="0" borderId="0"/>
    <xf numFmtId="0" fontId="44" fillId="5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0" fillId="18" borderId="8" applyNumberFormat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0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8" fillId="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44" fillId="56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0" fillId="0" borderId="0"/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50" fillId="18" borderId="8" applyNumberForma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50" fillId="18" borderId="8" applyNumberFormat="0" applyAlignment="0" applyProtection="0">
      <alignment vertical="center"/>
    </xf>
    <xf numFmtId="0" fontId="49" fillId="0" borderId="0"/>
    <xf numFmtId="0" fontId="49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2" fillId="0" borderId="1">
      <alignment horizontal="distributed" vertical="center" wrapText="1"/>
    </xf>
    <xf numFmtId="0" fontId="0" fillId="0" borderId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5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1" fillId="0" borderId="0"/>
    <xf numFmtId="0" fontId="79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55" borderId="18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48" fillId="5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11" fillId="0" borderId="0"/>
    <xf numFmtId="0" fontId="0" fillId="0" borderId="0"/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3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0" borderId="7" applyNumberFormat="0" applyFill="0" applyAlignment="0" applyProtection="0">
      <alignment vertical="center"/>
    </xf>
    <xf numFmtId="0" fontId="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5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0" borderId="7" applyNumberFormat="0" applyFill="0" applyAlignment="0" applyProtection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1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5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5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76" fillId="18" borderId="8" applyNumberFormat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55" borderId="0" applyNumberFormat="0" applyBorder="0" applyAlignment="0" applyProtection="0">
      <alignment vertical="center"/>
    </xf>
    <xf numFmtId="0" fontId="0" fillId="0" borderId="0"/>
    <xf numFmtId="0" fontId="7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8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8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80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76" fillId="18" borderId="8" applyNumberFormat="0" applyAlignment="0" applyProtection="0">
      <alignment vertical="center"/>
    </xf>
    <xf numFmtId="179" fontId="2" fillId="0" borderId="1">
      <alignment vertical="center"/>
      <protection locked="0"/>
    </xf>
    <xf numFmtId="0" fontId="0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0" fillId="18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49" fillId="0" borderId="0"/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12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83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6" fillId="18" borderId="8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5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44" fillId="4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44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4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23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6" fillId="18" borderId="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4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5" fillId="0" borderId="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57" fillId="24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10" borderId="10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7" fillId="10" borderId="24" applyNumberFormat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8" fillId="0" borderId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/>
    <xf numFmtId="0" fontId="44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4" fillId="44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9" fillId="0" borderId="0"/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11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0" borderId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44" fillId="17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48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82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8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82" fillId="0" borderId="19" applyNumberFormat="0" applyFill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7" fillId="10" borderId="10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9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44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179" fontId="2" fillId="0" borderId="1">
      <alignment vertical="center"/>
      <protection locked="0"/>
    </xf>
    <xf numFmtId="0" fontId="20" fillId="3" borderId="0" applyNumberFormat="0" applyBorder="0" applyAlignment="0" applyProtection="0">
      <alignment vertical="center"/>
    </xf>
    <xf numFmtId="0" fontId="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48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48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0" fillId="5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/>
    <xf numFmtId="0" fontId="20" fillId="5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55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0" fillId="0" borderId="0"/>
    <xf numFmtId="0" fontId="20" fillId="55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0" borderId="0">
      <alignment vertical="center"/>
    </xf>
    <xf numFmtId="0" fontId="20" fillId="55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48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89" fillId="0" borderId="0"/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0" borderId="0"/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6" fillId="0" borderId="0"/>
    <xf numFmtId="0" fontId="46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6" fillId="0" borderId="0"/>
    <xf numFmtId="0" fontId="20" fillId="10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>
      <alignment vertical="center"/>
    </xf>
    <xf numFmtId="1" fontId="49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37" fontId="91" fillId="0" borderId="0">
      <alignment vertical="center"/>
    </xf>
    <xf numFmtId="0" fontId="20" fillId="11" borderId="0" applyNumberFormat="0" applyBorder="0" applyAlignment="0" applyProtection="0">
      <alignment vertical="center"/>
    </xf>
    <xf numFmtId="37" fontId="91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48" fillId="3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188" fontId="93" fillId="0" borderId="0">
      <alignment vertical="center"/>
    </xf>
    <xf numFmtId="0" fontId="67" fillId="10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20" fillId="0" borderId="0"/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94" fillId="0" borderId="0"/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45" fillId="0" borderId="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" fillId="0" borderId="0"/>
    <xf numFmtId="0" fontId="6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20" fillId="5" borderId="0" applyNumberFormat="0" applyBorder="0" applyAlignment="0" applyProtection="0">
      <alignment vertical="center"/>
    </xf>
    <xf numFmtId="0" fontId="20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20" fillId="5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9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9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80" fillId="0" borderId="1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3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80" fillId="0" borderId="1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9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9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0" borderId="0"/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95" fillId="0" borderId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6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8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67" fillId="12" borderId="10" applyNumberFormat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6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6" fillId="0" borderId="0"/>
    <xf numFmtId="0" fontId="20" fillId="11" borderId="0" applyNumberFormat="0" applyBorder="0" applyAlignment="0" applyProtection="0">
      <alignment vertical="center"/>
    </xf>
    <xf numFmtId="0" fontId="20" fillId="0" borderId="0"/>
    <xf numFmtId="0" fontId="20" fillId="29" borderId="0" applyNumberFormat="0" applyBorder="0" applyAlignment="0" applyProtection="0">
      <alignment vertical="center"/>
    </xf>
    <xf numFmtId="0" fontId="89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6" fillId="0" borderId="0"/>
    <xf numFmtId="0" fontId="20" fillId="1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6" fillId="0" borderId="0"/>
    <xf numFmtId="0" fontId="20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20" fillId="29" borderId="0" applyNumberFormat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2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20" fillId="29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0" borderId="0"/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3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48" fillId="17" borderId="0" applyNumberFormat="0" applyBorder="0" applyAlignment="0" applyProtection="0">
      <alignment vertical="center"/>
    </xf>
    <xf numFmtId="192" fontId="94" fillId="0" borderId="0" applyFill="0" applyBorder="0" applyAlignment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78" fillId="0" borderId="20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195" fontId="93" fillId="0" borderId="0"/>
    <xf numFmtId="0" fontId="0" fillId="0" borderId="0">
      <alignment vertical="center"/>
    </xf>
    <xf numFmtId="0" fontId="48" fillId="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8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48" fillId="38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48" fillId="38" borderId="0" applyNumberFormat="0" applyBorder="0" applyAlignment="0" applyProtection="0">
      <alignment vertical="center"/>
    </xf>
    <xf numFmtId="0" fontId="0" fillId="0" borderId="0"/>
    <xf numFmtId="0" fontId="48" fillId="3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44" fillId="14" borderId="0" applyNumberFormat="0" applyBorder="0" applyAlignment="0" applyProtection="0">
      <alignment vertical="center"/>
    </xf>
    <xf numFmtId="0" fontId="6" fillId="0" borderId="0"/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14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4" fillId="23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23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4" fillId="23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9" fillId="0" borderId="0"/>
    <xf numFmtId="0" fontId="49" fillId="0" borderId="0"/>
    <xf numFmtId="0" fontId="44" fillId="2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9" fillId="0" borderId="0"/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/>
    <xf numFmtId="2" fontId="96" fillId="0" borderId="0" applyProtection="0"/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4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/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97" fillId="0" borderId="27" applyNumberFormat="0" applyAlignment="0" applyProtection="0">
      <alignment horizontal="left"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4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/>
    <xf numFmtId="0" fontId="44" fillId="1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192" fontId="94" fillId="0" borderId="0" applyFill="0" applyBorder="0" applyAlignment="0">
      <alignment vertical="center"/>
    </xf>
    <xf numFmtId="0" fontId="20" fillId="0" borderId="0">
      <alignment vertical="center"/>
    </xf>
    <xf numFmtId="41" fontId="49" fillId="0" borderId="0" applyFont="0" applyFill="0" applyBorder="0" applyAlignment="0" applyProtection="0"/>
    <xf numFmtId="195" fontId="93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7" fontId="49" fillId="0" borderId="0" applyFont="0" applyFill="0" applyBorder="0" applyAlignment="0" applyProtection="0"/>
    <xf numFmtId="0" fontId="67" fillId="10" borderId="10" applyNumberFormat="0" applyAlignment="0" applyProtection="0">
      <alignment vertical="center"/>
    </xf>
    <xf numFmtId="188" fontId="93" fillId="0" borderId="0"/>
    <xf numFmtId="0" fontId="67" fillId="12" borderId="10" applyNumberFormat="0" applyAlignment="0" applyProtection="0">
      <alignment vertical="center"/>
    </xf>
    <xf numFmtId="0" fontId="96" fillId="0" borderId="0" applyProtection="0">
      <alignment vertical="center"/>
    </xf>
    <xf numFmtId="0" fontId="96" fillId="0" borderId="0" applyProtection="0"/>
    <xf numFmtId="183" fontId="0" fillId="0" borderId="0" applyFont="0" applyFill="0" applyBorder="0" applyAlignment="0" applyProtection="0"/>
    <xf numFmtId="181" fontId="93" fillId="0" borderId="0">
      <alignment vertical="center"/>
    </xf>
    <xf numFmtId="181" fontId="93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96" fillId="0" borderId="0" applyProtection="0">
      <alignment vertical="center"/>
    </xf>
    <xf numFmtId="0" fontId="97" fillId="0" borderId="27" applyNumberFormat="0" applyAlignment="0" applyProtection="0">
      <alignment horizontal="left" vertical="center"/>
    </xf>
    <xf numFmtId="0" fontId="48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7" fillId="0" borderId="28">
      <alignment horizontal="left" vertical="center"/>
    </xf>
    <xf numFmtId="0" fontId="97" fillId="0" borderId="28">
      <alignment horizontal="left" vertical="center"/>
    </xf>
    <xf numFmtId="0" fontId="95" fillId="0" borderId="0" applyProtection="0"/>
    <xf numFmtId="0" fontId="97" fillId="0" borderId="0" applyProtection="0">
      <alignment vertical="center"/>
    </xf>
    <xf numFmtId="0" fontId="97" fillId="0" borderId="0" applyProtection="0"/>
    <xf numFmtId="0" fontId="98" fillId="0" borderId="0">
      <alignment vertical="center"/>
    </xf>
    <xf numFmtId="0" fontId="0" fillId="0" borderId="0"/>
    <xf numFmtId="0" fontId="96" fillId="0" borderId="29" applyProtection="0">
      <alignment vertical="center"/>
    </xf>
    <xf numFmtId="0" fontId="2" fillId="0" borderId="1">
      <alignment horizontal="distributed" vertical="center" wrapText="1"/>
    </xf>
    <xf numFmtId="0" fontId="84" fillId="0" borderId="22" applyNumberFormat="0" applyFill="0" applyAlignment="0" applyProtection="0">
      <alignment vertical="center"/>
    </xf>
    <xf numFmtId="0" fontId="96" fillId="0" borderId="29" applyProtection="0"/>
    <xf numFmtId="0" fontId="76" fillId="18" borderId="8" applyNumberFormat="0" applyAlignment="0" applyProtection="0">
      <alignment vertical="center"/>
    </xf>
    <xf numFmtId="0" fontId="0" fillId="0" borderId="0"/>
    <xf numFmtId="0" fontId="2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5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9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0" fillId="0" borderId="0"/>
    <xf numFmtId="0" fontId="45" fillId="0" borderId="7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0" fontId="45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99" fillId="24" borderId="0" applyNumberFormat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0" fillId="0" borderId="0"/>
    <xf numFmtId="0" fontId="45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0" fillId="0" borderId="0"/>
    <xf numFmtId="0" fontId="45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0" fontId="80" fillId="0" borderId="19" applyNumberFormat="0" applyFill="0" applyAlignment="0" applyProtection="0">
      <alignment vertical="center"/>
    </xf>
    <xf numFmtId="0" fontId="80" fillId="0" borderId="19" applyNumberFormat="0" applyFill="0" applyAlignment="0" applyProtection="0">
      <alignment vertical="center"/>
    </xf>
    <xf numFmtId="0" fontId="0" fillId="0" borderId="0"/>
    <xf numFmtId="0" fontId="82" fillId="0" borderId="19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57" fillId="24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78" fillId="0" borderId="20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57" fillId="24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78" fillId="0" borderId="20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8" fillId="0" borderId="20" applyNumberFormat="0" applyFill="0" applyAlignment="0" applyProtection="0">
      <alignment vertical="center"/>
    </xf>
    <xf numFmtId="0" fontId="0" fillId="0" borderId="0"/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47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/>
    <xf numFmtId="0" fontId="20" fillId="0" borderId="0"/>
    <xf numFmtId="0" fontId="6" fillId="0" borderId="0"/>
    <xf numFmtId="0" fontId="44" fillId="5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8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183" fontId="0" fillId="0" borderId="0" applyFont="0" applyFill="0" applyBorder="0" applyAlignment="0" applyProtection="0"/>
    <xf numFmtId="0" fontId="6" fillId="0" borderId="0"/>
    <xf numFmtId="0" fontId="18" fillId="0" borderId="5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94" fillId="0" borderId="0"/>
    <xf numFmtId="0" fontId="77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/>
    <xf numFmtId="0" fontId="20" fillId="0" borderId="0"/>
    <xf numFmtId="0" fontId="11" fillId="0" borderId="0">
      <alignment vertical="center"/>
    </xf>
    <xf numFmtId="0" fontId="11" fillId="0" borderId="0"/>
    <xf numFmtId="183" fontId="0" fillId="0" borderId="0" applyFont="0" applyFill="0" applyBorder="0" applyAlignment="0" applyProtection="0"/>
    <xf numFmtId="0" fontId="11" fillId="0" borderId="0"/>
    <xf numFmtId="0" fontId="20" fillId="0" borderId="0"/>
    <xf numFmtId="0" fontId="5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/>
    <xf numFmtId="0" fontId="76" fillId="18" borderId="8" applyNumberFormat="0" applyAlignment="0" applyProtection="0">
      <alignment vertical="center"/>
    </xf>
    <xf numFmtId="0" fontId="49" fillId="0" borderId="0"/>
    <xf numFmtId="0" fontId="4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0" fillId="0" borderId="0">
      <alignment vertical="center"/>
    </xf>
    <xf numFmtId="0" fontId="20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6" fillId="0" borderId="0"/>
    <xf numFmtId="0" fontId="20" fillId="0" borderId="0">
      <alignment vertical="center"/>
    </xf>
    <xf numFmtId="0" fontId="6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7" fillId="12" borderId="2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87" fillId="12" borderId="24" applyNumberFormat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20" fillId="0" borderId="0"/>
    <xf numFmtId="0" fontId="0" fillId="0" borderId="0"/>
    <xf numFmtId="0" fontId="87" fillId="10" borderId="2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0" borderId="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87" fillId="12" borderId="2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6" fillId="18" borderId="8" applyNumberFormat="0" applyAlignment="0" applyProtection="0">
      <alignment vertical="center"/>
    </xf>
    <xf numFmtId="179" fontId="2" fillId="0" borderId="1">
      <alignment vertical="center"/>
      <protection locked="0"/>
    </xf>
    <xf numFmtId="0" fontId="20" fillId="0" borderId="0"/>
    <xf numFmtId="0" fontId="76" fillId="18" borderId="8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183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0" fillId="0" borderId="0"/>
    <xf numFmtId="0" fontId="61" fillId="11" borderId="10" applyNumberFormat="0" applyAlignment="0" applyProtection="0">
      <alignment vertical="center"/>
    </xf>
    <xf numFmtId="0" fontId="0" fillId="0" borderId="0">
      <alignment vertical="center"/>
    </xf>
    <xf numFmtId="0" fontId="61" fillId="11" borderId="10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5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83" fontId="0" fillId="0" borderId="0" applyFont="0" applyFill="0" applyBorder="0" applyAlignment="0" applyProtection="0"/>
    <xf numFmtId="0" fontId="6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183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0" fillId="0" borderId="0" applyFont="0" applyFill="0" applyBorder="0" applyAlignment="0" applyProtection="0"/>
    <xf numFmtId="0" fontId="6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89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89" fillId="0" borderId="0">
      <alignment vertical="center"/>
    </xf>
    <xf numFmtId="0" fontId="0" fillId="0" borderId="0"/>
    <xf numFmtId="191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0" borderId="0"/>
    <xf numFmtId="0" fontId="7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9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9" fillId="0" borderId="0"/>
    <xf numFmtId="0" fontId="0" fillId="0" borderId="0"/>
    <xf numFmtId="0" fontId="89" fillId="0" borderId="0"/>
    <xf numFmtId="0" fontId="0" fillId="0" borderId="0"/>
    <xf numFmtId="0" fontId="20" fillId="0" borderId="0">
      <alignment vertical="center"/>
    </xf>
    <xf numFmtId="0" fontId="8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0" fillId="18" borderId="8" applyNumberFormat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49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49" fillId="0" borderId="0"/>
    <xf numFmtId="0" fontId="57" fillId="24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/>
    <xf numFmtId="0" fontId="0" fillId="0" borderId="0">
      <alignment vertical="center"/>
    </xf>
    <xf numFmtId="0" fontId="75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183" fontId="0" fillId="0" borderId="0" applyFont="0" applyFill="0" applyBorder="0" applyAlignment="0" applyProtection="0"/>
    <xf numFmtId="0" fontId="20" fillId="0" borderId="0"/>
    <xf numFmtId="0" fontId="0" fillId="0" borderId="0"/>
    <xf numFmtId="0" fontId="0" fillId="0" borderId="0"/>
    <xf numFmtId="0" fontId="67" fillId="12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83" fontId="0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0" fontId="67" fillId="10" borderId="10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61" fillId="11" borderId="10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61" fillId="11" borderId="10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67" fillId="10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2" borderId="10" applyNumberFormat="0" applyAlignment="0" applyProtection="0">
      <alignment vertical="center"/>
    </xf>
    <xf numFmtId="0" fontId="67" fillId="10" borderId="10" applyNumberFormat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50" fillId="18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8" borderId="8" applyNumberFormat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76" fillId="18" borderId="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101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87" fillId="10" borderId="2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7" fillId="10" borderId="2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7" fillId="12" borderId="2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7" fillId="10" borderId="24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2" fillId="0" borderId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0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87" fillId="12" borderId="24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61" fillId="11" borderId="10" applyNumberFormat="0" applyAlignment="0" applyProtection="0">
      <alignment vertical="center"/>
    </xf>
    <xf numFmtId="0" fontId="61" fillId="11" borderId="10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103" fillId="0" borderId="0">
      <alignment vertical="center"/>
    </xf>
    <xf numFmtId="0" fontId="103" fillId="0" borderId="0"/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179" fontId="2" fillId="0" borderId="1">
      <alignment vertical="center"/>
      <protection locked="0"/>
    </xf>
    <xf numFmtId="0" fontId="49" fillId="0" borderId="0"/>
    <xf numFmtId="0" fontId="44" fillId="5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2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2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2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2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2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20" fillId="55" borderId="18" applyNumberFormat="0" applyFont="0" applyAlignment="0" applyProtection="0">
      <alignment vertical="center"/>
    </xf>
  </cellStyleXfs>
  <cellXfs count="309">
    <xf numFmtId="0" fontId="0" fillId="0" borderId="0" xfId="0" applyAlignment="1">
      <alignment vertical="center"/>
    </xf>
    <xf numFmtId="0" fontId="0" fillId="0" borderId="0" xfId="566" applyAlignment="1"/>
    <xf numFmtId="0" fontId="1" fillId="0" borderId="0" xfId="566" applyFont="1" applyAlignment="1">
      <alignment horizontal="center" vertical="center"/>
    </xf>
    <xf numFmtId="0" fontId="2" fillId="0" borderId="0" xfId="566" applyFont="1" applyAlignment="1"/>
    <xf numFmtId="0" fontId="3" fillId="0" borderId="0" xfId="566" applyFont="1" applyAlignment="1">
      <alignment horizontal="left" vertical="center"/>
    </xf>
    <xf numFmtId="0" fontId="4" fillId="0" borderId="0" xfId="566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0" borderId="0" xfId="566" applyFont="1" applyAlignment="1">
      <alignment horizontal="left" vertical="center" wrapText="1"/>
    </xf>
    <xf numFmtId="184" fontId="6" fillId="0" borderId="1" xfId="0" applyNumberFormat="1" applyFont="1" applyBorder="1" applyAlignment="1">
      <alignment vertical="center"/>
    </xf>
    <xf numFmtId="0" fontId="9" fillId="0" borderId="0" xfId="566" applyFont="1" applyAlignment="1">
      <alignment horizontal="left" vertical="center" wrapText="1"/>
    </xf>
    <xf numFmtId="184" fontId="5" fillId="0" borderId="1" xfId="0" applyNumberFormat="1" applyFont="1" applyBorder="1" applyAlignment="1">
      <alignment horizontal="center" vertical="center"/>
    </xf>
    <xf numFmtId="184" fontId="7" fillId="0" borderId="1" xfId="0" applyNumberFormat="1" applyFont="1" applyBorder="1" applyAlignment="1">
      <alignment vertical="center"/>
    </xf>
    <xf numFmtId="194" fontId="0" fillId="0" borderId="0" xfId="566" applyNumberFormat="1" applyAlignment="1"/>
    <xf numFmtId="0" fontId="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2" fillId="0" borderId="1" xfId="1108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3" fontId="14" fillId="0" borderId="1" xfId="3799" applyNumberFormat="1" applyFont="1" applyFill="1" applyBorder="1" applyAlignment="1" applyProtection="1">
      <alignment vertical="center"/>
    </xf>
    <xf numFmtId="0" fontId="14" fillId="0" borderId="1" xfId="908" applyFont="1" applyFill="1" applyBorder="1"/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14" fillId="0" borderId="1" xfId="3799" applyNumberFormat="1" applyFont="1" applyFill="1" applyBorder="1" applyAlignment="1" applyProtection="1">
      <alignment horizontal="left" vertical="center" indent="2"/>
    </xf>
    <xf numFmtId="0" fontId="0" fillId="0" borderId="0" xfId="3463" applyFont="1" applyFill="1" applyAlignment="1"/>
    <xf numFmtId="0" fontId="0" fillId="0" borderId="0" xfId="3463" applyAlignment="1"/>
    <xf numFmtId="0" fontId="0" fillId="0" borderId="0" xfId="3463" applyFill="1" applyAlignment="1"/>
    <xf numFmtId="0" fontId="15" fillId="0" borderId="0" xfId="3463" applyNumberFormat="1" applyFont="1" applyFill="1" applyBorder="1" applyAlignment="1" applyProtection="1">
      <alignment horizontal="center" vertical="center"/>
    </xf>
    <xf numFmtId="0" fontId="0" fillId="0" borderId="0" xfId="3463" applyNumberFormat="1" applyFont="1" applyFill="1" applyBorder="1" applyAlignment="1" applyProtection="1"/>
    <xf numFmtId="0" fontId="16" fillId="0" borderId="0" xfId="3889" applyFont="1">
      <alignment vertical="center"/>
    </xf>
    <xf numFmtId="0" fontId="0" fillId="0" borderId="0" xfId="3889">
      <alignment vertical="center"/>
    </xf>
    <xf numFmtId="190" fontId="11" fillId="0" borderId="0" xfId="3889" applyNumberFormat="1" applyFont="1" applyAlignment="1">
      <alignment horizontal="right" vertical="center"/>
    </xf>
    <xf numFmtId="0" fontId="17" fillId="0" borderId="1" xfId="3463" applyNumberFormat="1" applyFont="1" applyFill="1" applyBorder="1" applyAlignment="1" applyProtection="1">
      <alignment horizontal="center" vertical="center" wrapText="1"/>
    </xf>
    <xf numFmtId="190" fontId="13" fillId="0" borderId="1" xfId="3889" applyNumberFormat="1" applyFont="1" applyBorder="1" applyAlignment="1">
      <alignment horizontal="center" vertical="center" wrapText="1"/>
    </xf>
    <xf numFmtId="0" fontId="18" fillId="0" borderId="1" xfId="3463" applyNumberFormat="1" applyFont="1" applyFill="1" applyBorder="1" applyAlignment="1" applyProtection="1">
      <alignment horizontal="left" vertical="center" wrapText="1"/>
    </xf>
    <xf numFmtId="186" fontId="18" fillId="0" borderId="1" xfId="3463" applyNumberFormat="1" applyFont="1" applyFill="1" applyBorder="1" applyAlignment="1" applyProtection="1">
      <alignment vertical="center" wrapText="1"/>
    </xf>
    <xf numFmtId="179" fontId="13" fillId="0" borderId="1" xfId="3073" applyNumberFormat="1" applyFont="1" applyFill="1" applyBorder="1" applyAlignment="1" applyProtection="1">
      <alignment vertical="center" wrapText="1"/>
    </xf>
    <xf numFmtId="49" fontId="2" fillId="0" borderId="1" xfId="3856" applyNumberFormat="1" applyFont="1" applyFill="1" applyBorder="1" applyAlignment="1">
      <alignment vertical="center"/>
    </xf>
    <xf numFmtId="193" fontId="18" fillId="0" borderId="1" xfId="3463" applyNumberFormat="1" applyFont="1" applyFill="1" applyBorder="1" applyAlignment="1" applyProtection="1">
      <alignment vertical="center" wrapText="1"/>
    </xf>
    <xf numFmtId="0" fontId="13" fillId="0" borderId="1" xfId="3463" applyFont="1" applyFill="1" applyBorder="1" applyAlignment="1">
      <alignment horizontal="right" vertical="center"/>
    </xf>
    <xf numFmtId="10" fontId="13" fillId="0" borderId="1" xfId="3463" applyNumberFormat="1" applyFont="1" applyBorder="1" applyAlignment="1">
      <alignment vertical="center"/>
    </xf>
    <xf numFmtId="49" fontId="2" fillId="0" borderId="1" xfId="2862" applyNumberFormat="1" applyFont="1" applyFill="1" applyBorder="1" applyAlignment="1">
      <alignment vertical="center"/>
    </xf>
    <xf numFmtId="0" fontId="2" fillId="0" borderId="1" xfId="3463" applyFont="1" applyFill="1" applyBorder="1" applyAlignment="1">
      <alignment vertical="center"/>
    </xf>
    <xf numFmtId="0" fontId="2" fillId="0" borderId="1" xfId="3463" applyFont="1" applyFill="1" applyBorder="1" applyAlignment="1">
      <alignment horizontal="right" vertical="center"/>
    </xf>
    <xf numFmtId="10" fontId="2" fillId="0" borderId="1" xfId="3463" applyNumberFormat="1" applyFont="1" applyBorder="1" applyAlignment="1">
      <alignment vertical="center"/>
    </xf>
    <xf numFmtId="49" fontId="2" fillId="0" borderId="1" xfId="2866" applyNumberFormat="1" applyFont="1" applyFill="1" applyBorder="1" applyAlignment="1">
      <alignment vertical="center"/>
    </xf>
    <xf numFmtId="0" fontId="13" fillId="0" borderId="1" xfId="3463" applyFont="1" applyFill="1" applyBorder="1" applyAlignment="1">
      <alignment vertical="center"/>
    </xf>
    <xf numFmtId="49" fontId="2" fillId="0" borderId="1" xfId="3445" applyNumberFormat="1" applyFont="1" applyFill="1" applyBorder="1" applyAlignment="1">
      <alignment vertical="center"/>
    </xf>
    <xf numFmtId="0" fontId="19" fillId="0" borderId="1" xfId="3463" applyNumberFormat="1" applyFont="1" applyFill="1" applyBorder="1" applyAlignment="1" applyProtection="1">
      <alignment horizontal="left" vertical="center" wrapText="1"/>
    </xf>
    <xf numFmtId="49" fontId="2" fillId="0" borderId="1" xfId="2871" applyNumberFormat="1" applyFont="1" applyFill="1" applyBorder="1" applyAlignment="1">
      <alignment vertical="center"/>
    </xf>
    <xf numFmtId="0" fontId="20" fillId="0" borderId="1" xfId="3463" applyNumberFormat="1" applyFont="1" applyFill="1" applyBorder="1" applyAlignment="1" applyProtection="1">
      <alignment horizontal="left" vertical="center" wrapText="1"/>
    </xf>
    <xf numFmtId="49" fontId="2" fillId="0" borderId="1" xfId="3297" applyNumberFormat="1" applyFont="1" applyFill="1" applyBorder="1" applyAlignment="1">
      <alignment vertical="center"/>
    </xf>
    <xf numFmtId="49" fontId="2" fillId="0" borderId="1" xfId="3857" applyNumberFormat="1" applyFont="1" applyFill="1" applyBorder="1" applyAlignment="1">
      <alignment vertical="center"/>
    </xf>
    <xf numFmtId="49" fontId="2" fillId="0" borderId="1" xfId="2863" applyNumberFormat="1" applyFont="1" applyFill="1" applyBorder="1" applyAlignment="1">
      <alignment vertical="center"/>
    </xf>
    <xf numFmtId="49" fontId="2" fillId="0" borderId="1" xfId="3854" applyNumberFormat="1" applyFont="1" applyFill="1" applyBorder="1" applyAlignment="1">
      <alignment vertical="center"/>
    </xf>
    <xf numFmtId="49" fontId="2" fillId="0" borderId="1" xfId="3292" applyNumberFormat="1" applyFont="1" applyFill="1" applyBorder="1" applyAlignment="1">
      <alignment vertical="center"/>
    </xf>
    <xf numFmtId="49" fontId="2" fillId="2" borderId="1" xfId="3856" applyNumberFormat="1" applyFont="1" applyFill="1" applyBorder="1" applyAlignment="1">
      <alignment vertical="center"/>
    </xf>
    <xf numFmtId="49" fontId="2" fillId="0" borderId="1" xfId="3856" applyNumberFormat="1" applyFont="1" applyBorder="1" applyAlignment="1">
      <alignment vertical="center"/>
    </xf>
    <xf numFmtId="0" fontId="0" fillId="0" borderId="0" xfId="3463" applyAlignment="1">
      <alignment horizontal="right" vertical="center"/>
    </xf>
    <xf numFmtId="0" fontId="20" fillId="2" borderId="1" xfId="3463" applyNumberFormat="1" applyFont="1" applyFill="1" applyBorder="1" applyAlignment="1" applyProtection="1">
      <alignment horizontal="left" vertical="center" wrapText="1"/>
    </xf>
    <xf numFmtId="0" fontId="2" fillId="0" borderId="1" xfId="3463" applyFont="1" applyFill="1" applyBorder="1" applyAlignment="1">
      <alignment horizontal="center" vertical="center"/>
    </xf>
    <xf numFmtId="0" fontId="2" fillId="0" borderId="1" xfId="3463" applyFont="1" applyBorder="1" applyAlignment="1">
      <alignment vertical="center"/>
    </xf>
    <xf numFmtId="0" fontId="0" fillId="0" borderId="1" xfId="3463" applyFont="1" applyFill="1" applyBorder="1" applyAlignment="1">
      <alignment vertical="center"/>
    </xf>
    <xf numFmtId="0" fontId="21" fillId="0" borderId="0" xfId="3889" applyFont="1" applyAlignment="1">
      <alignment horizontal="center" vertical="center"/>
    </xf>
    <xf numFmtId="0" fontId="2" fillId="0" borderId="0" xfId="3889" applyFont="1">
      <alignment vertical="center"/>
    </xf>
    <xf numFmtId="0" fontId="13" fillId="0" borderId="0" xfId="3889" applyFont="1">
      <alignment vertical="center"/>
    </xf>
    <xf numFmtId="190" fontId="0" fillId="0" borderId="0" xfId="3889" applyNumberFormat="1">
      <alignment vertical="center"/>
    </xf>
    <xf numFmtId="0" fontId="10" fillId="0" borderId="0" xfId="3889" applyFont="1" applyAlignment="1">
      <alignment horizontal="center" vertical="center"/>
    </xf>
    <xf numFmtId="0" fontId="0" fillId="0" borderId="0" xfId="3889" applyFont="1">
      <alignment vertical="center"/>
    </xf>
    <xf numFmtId="0" fontId="21" fillId="0" borderId="1" xfId="3889" applyFont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89" fontId="2" fillId="0" borderId="1" xfId="3135" applyNumberFormat="1" applyFont="1" applyBorder="1" applyAlignment="1">
      <alignment vertical="center"/>
    </xf>
    <xf numFmtId="197" fontId="2" fillId="0" borderId="1" xfId="0" applyNumberFormat="1" applyFont="1" applyBorder="1" applyAlignment="1">
      <alignment horizontal="right" vertical="center"/>
    </xf>
    <xf numFmtId="0" fontId="7" fillId="0" borderId="0" xfId="3889" applyFont="1">
      <alignment vertical="center"/>
    </xf>
    <xf numFmtId="0" fontId="19" fillId="0" borderId="1" xfId="3463" applyNumberFormat="1" applyFont="1" applyFill="1" applyBorder="1" applyAlignment="1" applyProtection="1">
      <alignment horizontal="left" vertical="center" wrapText="1" indent="1"/>
    </xf>
    <xf numFmtId="0" fontId="20" fillId="0" borderId="1" xfId="3463" applyNumberFormat="1" applyFont="1" applyFill="1" applyBorder="1" applyAlignment="1" applyProtection="1">
      <alignment horizontal="left" vertical="center" wrapText="1" indent="1"/>
    </xf>
    <xf numFmtId="190" fontId="2" fillId="0" borderId="1" xfId="3889" applyNumberFormat="1" applyFont="1" applyBorder="1" applyAlignment="1">
      <alignment horizontal="right" vertical="center"/>
    </xf>
    <xf numFmtId="196" fontId="13" fillId="0" borderId="1" xfId="0" applyNumberFormat="1" applyFont="1" applyBorder="1" applyAlignment="1">
      <alignment horizontal="right" vertical="center"/>
    </xf>
    <xf numFmtId="190" fontId="13" fillId="0" borderId="1" xfId="3889" applyNumberFormat="1" applyFont="1" applyBorder="1" applyAlignment="1">
      <alignment horizontal="right" vertical="center"/>
    </xf>
    <xf numFmtId="189" fontId="13" fillId="0" borderId="1" xfId="3135" applyNumberFormat="1" applyFont="1" applyBorder="1" applyAlignment="1">
      <alignment vertical="center"/>
    </xf>
    <xf numFmtId="190" fontId="13" fillId="0" borderId="1" xfId="3889" applyNumberFormat="1" applyFont="1" applyBorder="1">
      <alignment vertical="center"/>
    </xf>
    <xf numFmtId="196" fontId="20" fillId="0" borderId="1" xfId="2268" applyNumberFormat="1" applyFont="1" applyBorder="1" applyAlignment="1">
      <alignment horizontal="right" vertical="center"/>
    </xf>
    <xf numFmtId="196" fontId="2" fillId="0" borderId="1" xfId="0" applyNumberFormat="1" applyFont="1" applyBorder="1" applyAlignment="1">
      <alignment horizontal="center" vertical="center"/>
    </xf>
    <xf numFmtId="0" fontId="13" fillId="0" borderId="1" xfId="3889" applyFont="1" applyBorder="1" applyAlignment="1">
      <alignment horizontal="center" vertical="center"/>
    </xf>
    <xf numFmtId="0" fontId="13" fillId="0" borderId="1" xfId="3889" applyFont="1" applyBorder="1" applyAlignment="1">
      <alignment horizontal="distributed" vertical="center" wrapText="1" indent="3"/>
    </xf>
    <xf numFmtId="3" fontId="2" fillId="0" borderId="1" xfId="3889" applyNumberFormat="1" applyFont="1" applyBorder="1" applyAlignment="1">
      <alignment horizontal="right" vertical="center"/>
    </xf>
    <xf numFmtId="0" fontId="2" fillId="0" borderId="1" xfId="3889" applyFont="1" applyFill="1" applyBorder="1">
      <alignment vertical="center"/>
    </xf>
    <xf numFmtId="0" fontId="2" fillId="0" borderId="1" xfId="3889" applyFont="1" applyBorder="1">
      <alignment vertical="center"/>
    </xf>
    <xf numFmtId="190" fontId="2" fillId="0" borderId="1" xfId="3889" applyNumberFormat="1" applyFont="1" applyBorder="1">
      <alignment vertical="center"/>
    </xf>
    <xf numFmtId="0" fontId="22" fillId="0" borderId="0" xfId="3889" applyFont="1">
      <alignment vertical="center"/>
    </xf>
    <xf numFmtId="0" fontId="18" fillId="0" borderId="1" xfId="3463" applyNumberFormat="1" applyFont="1" applyFill="1" applyBorder="1" applyAlignment="1" applyProtection="1">
      <alignment horizontal="center" vertical="center" wrapText="1"/>
    </xf>
    <xf numFmtId="190" fontId="2" fillId="0" borderId="0" xfId="3889" applyNumberFormat="1" applyFont="1">
      <alignment vertical="center"/>
    </xf>
    <xf numFmtId="0" fontId="15" fillId="0" borderId="0" xfId="2268" applyFont="1" applyAlignment="1">
      <alignment horizontal="center" vertical="center"/>
    </xf>
    <xf numFmtId="0" fontId="20" fillId="0" borderId="0" xfId="2268" applyBorder="1">
      <alignment vertical="center"/>
    </xf>
    <xf numFmtId="0" fontId="23" fillId="0" borderId="0" xfId="2268" applyFont="1" applyBorder="1" applyAlignment="1">
      <alignment vertical="center"/>
    </xf>
    <xf numFmtId="0" fontId="24" fillId="0" borderId="0" xfId="2268" applyFont="1" applyBorder="1" applyAlignment="1">
      <alignment horizontal="right" vertical="center"/>
    </xf>
    <xf numFmtId="0" fontId="25" fillId="0" borderId="1" xfId="2268" applyFont="1" applyBorder="1" applyAlignment="1">
      <alignment horizontal="center" vertical="center" wrapText="1"/>
    </xf>
    <xf numFmtId="49" fontId="7" fillId="0" borderId="1" xfId="2867" applyNumberFormat="1" applyFont="1" applyBorder="1"/>
    <xf numFmtId="0" fontId="18" fillId="0" borderId="1" xfId="2268" applyFont="1" applyFill="1" applyBorder="1" applyAlignment="1">
      <alignment horizontal="center" vertical="center"/>
    </xf>
    <xf numFmtId="10" fontId="25" fillId="0" borderId="1" xfId="2268" applyNumberFormat="1" applyFont="1" applyBorder="1">
      <alignment vertical="center"/>
    </xf>
    <xf numFmtId="0" fontId="26" fillId="0" borderId="1" xfId="2268" applyFont="1" applyBorder="1">
      <alignment vertical="center"/>
    </xf>
    <xf numFmtId="0" fontId="20" fillId="0" borderId="1" xfId="2268" applyFont="1" applyFill="1" applyBorder="1" applyAlignment="1">
      <alignment horizontal="center" vertical="center"/>
    </xf>
    <xf numFmtId="10" fontId="26" fillId="0" borderId="1" xfId="2268" applyNumberFormat="1" applyFont="1" applyBorder="1">
      <alignment vertical="center"/>
    </xf>
    <xf numFmtId="49" fontId="7" fillId="0" borderId="1" xfId="2867" applyNumberFormat="1" applyFont="1" applyBorder="1" applyAlignment="1">
      <alignment horizontal="left" indent="2"/>
    </xf>
    <xf numFmtId="0" fontId="26" fillId="0" borderId="1" xfId="2268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7" fillId="0" borderId="1" xfId="2867" applyNumberFormat="1" applyFont="1" applyBorder="1" applyAlignment="1"/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10" fontId="27" fillId="0" borderId="1" xfId="0" applyNumberFormat="1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5" fillId="0" borderId="1" xfId="2268" applyFont="1" applyBorder="1" applyAlignment="1">
      <alignment horizontal="center" vertical="center"/>
    </xf>
    <xf numFmtId="0" fontId="26" fillId="0" borderId="1" xfId="2268" applyFont="1" applyBorder="1" applyAlignment="1">
      <alignment horizontal="left" vertical="center"/>
    </xf>
    <xf numFmtId="0" fontId="26" fillId="0" borderId="1" xfId="2268" applyFont="1" applyBorder="1" applyAlignment="1">
      <alignment vertical="center"/>
    </xf>
    <xf numFmtId="0" fontId="26" fillId="2" borderId="1" xfId="2268" applyFont="1" applyFill="1" applyBorder="1">
      <alignment vertical="center"/>
    </xf>
    <xf numFmtId="0" fontId="28" fillId="0" borderId="1" xfId="2268" applyFont="1" applyBorder="1" applyAlignment="1">
      <alignment horizontal="center" vertical="center" wrapText="1"/>
    </xf>
    <xf numFmtId="0" fontId="24" fillId="0" borderId="0" xfId="2268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0" fillId="0" borderId="0" xfId="2268">
      <alignment vertical="center"/>
    </xf>
    <xf numFmtId="0" fontId="20" fillId="0" borderId="0" xfId="2268" applyAlignment="1">
      <alignment horizontal="center" vertical="center"/>
    </xf>
    <xf numFmtId="0" fontId="28" fillId="0" borderId="1" xfId="2268" applyFont="1" applyBorder="1" applyAlignment="1">
      <alignment horizontal="center" vertical="center"/>
    </xf>
    <xf numFmtId="0" fontId="18" fillId="0" borderId="3" xfId="2268" applyNumberFormat="1" applyFont="1" applyFill="1" applyBorder="1" applyAlignment="1">
      <alignment horizontal="center" vertical="center" wrapText="1"/>
    </xf>
    <xf numFmtId="0" fontId="18" fillId="0" borderId="1" xfId="2268" applyNumberFormat="1" applyFont="1" applyFill="1" applyBorder="1" applyAlignment="1">
      <alignment horizontal="center" vertical="center" wrapText="1"/>
    </xf>
    <xf numFmtId="0" fontId="20" fillId="0" borderId="3" xfId="2268" applyFont="1" applyFill="1" applyBorder="1" applyAlignment="1">
      <alignment horizontal="center" vertical="center" wrapText="1"/>
    </xf>
    <xf numFmtId="0" fontId="20" fillId="0" borderId="1" xfId="2268" applyFont="1" applyFill="1" applyBorder="1" applyAlignment="1">
      <alignment horizontal="center" vertical="center" wrapText="1"/>
    </xf>
    <xf numFmtId="0" fontId="18" fillId="0" borderId="3" xfId="2268" applyFont="1" applyFill="1" applyBorder="1" applyAlignment="1">
      <alignment horizontal="center" vertical="center" wrapText="1"/>
    </xf>
    <xf numFmtId="0" fontId="18" fillId="0" borderId="1" xfId="2268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0" fillId="0" borderId="1" xfId="2268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5" fillId="0" borderId="0" xfId="2268" applyFont="1" applyAlignment="1">
      <alignment horizontal="right" vertical="center"/>
    </xf>
    <xf numFmtId="0" fontId="23" fillId="0" borderId="0" xfId="2268" applyFont="1" applyBorder="1" applyAlignment="1">
      <alignment horizontal="right" vertical="center"/>
    </xf>
    <xf numFmtId="0" fontId="18" fillId="0" borderId="1" xfId="2268" applyFont="1" applyFill="1" applyBorder="1" applyAlignment="1">
      <alignment vertical="center" wrapText="1"/>
    </xf>
    <xf numFmtId="0" fontId="25" fillId="0" borderId="1" xfId="2268" applyFont="1" applyBorder="1">
      <alignment vertical="center"/>
    </xf>
    <xf numFmtId="3" fontId="18" fillId="0" borderId="1" xfId="2268" applyNumberFormat="1" applyFont="1" applyFill="1" applyBorder="1" applyAlignment="1">
      <alignment horizontal="right" vertical="center"/>
    </xf>
    <xf numFmtId="3" fontId="2" fillId="0" borderId="1" xfId="3799" applyNumberFormat="1" applyFont="1" applyFill="1" applyBorder="1" applyAlignment="1" applyProtection="1">
      <alignment vertical="center" wrapText="1"/>
    </xf>
    <xf numFmtId="3" fontId="20" fillId="0" borderId="1" xfId="2268" applyNumberFormat="1" applyFont="1" applyFill="1" applyBorder="1" applyAlignment="1">
      <alignment horizontal="right" vertical="center"/>
    </xf>
    <xf numFmtId="0" fontId="26" fillId="0" borderId="1" xfId="2268" applyFont="1" applyBorder="1" applyAlignment="1">
      <alignment horizontal="left" vertical="center" indent="2"/>
    </xf>
    <xf numFmtId="3" fontId="13" fillId="0" borderId="1" xfId="0" applyNumberFormat="1" applyFont="1" applyBorder="1" applyAlignment="1">
      <alignment horizontal="right" vertical="center"/>
    </xf>
    <xf numFmtId="0" fontId="27" fillId="0" borderId="1" xfId="1108" applyFont="1" applyFill="1" applyBorder="1" applyAlignment="1">
      <alignment horizontal="center" vertical="center" wrapText="1"/>
    </xf>
    <xf numFmtId="0" fontId="25" fillId="0" borderId="1" xfId="2268" applyFont="1" applyBorder="1" applyAlignment="1">
      <alignment horizontal="left" vertical="center"/>
    </xf>
    <xf numFmtId="0" fontId="13" fillId="0" borderId="1" xfId="1108" applyFont="1" applyFill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3" fontId="7" fillId="0" borderId="1" xfId="3850" applyNumberFormat="1" applyFont="1" applyFill="1" applyBorder="1" applyAlignment="1" applyProtection="1">
      <alignment vertical="center"/>
    </xf>
    <xf numFmtId="0" fontId="22" fillId="0" borderId="0" xfId="0" applyFont="1" applyAlignment="1">
      <alignment vertical="center"/>
    </xf>
    <xf numFmtId="10" fontId="14" fillId="0" borderId="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27" fillId="0" borderId="1" xfId="164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7" fillId="0" borderId="1" xfId="1109" applyFont="1" applyBorder="1" applyAlignment="1">
      <alignment horizontal="center" vertical="center"/>
    </xf>
    <xf numFmtId="184" fontId="2" fillId="0" borderId="1" xfId="1109" applyNumberFormat="1" applyFont="1" applyFill="1" applyBorder="1" applyAlignment="1">
      <alignment horizontal="center" vertical="center"/>
    </xf>
    <xf numFmtId="10" fontId="7" fillId="0" borderId="1" xfId="0" applyNumberFormat="1" applyFont="1" applyBorder="1">
      <alignment vertical="center"/>
    </xf>
    <xf numFmtId="0" fontId="7" fillId="0" borderId="1" xfId="1109" applyFont="1" applyBorder="1" applyAlignment="1">
      <alignment vertical="center"/>
    </xf>
    <xf numFmtId="184" fontId="7" fillId="0" borderId="1" xfId="1109" applyNumberFormat="1" applyFont="1" applyBorder="1" applyAlignment="1">
      <alignment horizontal="center" vertical="center"/>
    </xf>
    <xf numFmtId="10" fontId="0" fillId="0" borderId="0" xfId="0" applyNumberFormat="1">
      <alignment vertical="center"/>
    </xf>
    <xf numFmtId="0" fontId="7" fillId="0" borderId="1" xfId="1109" applyFont="1" applyBorder="1" applyAlignment="1">
      <alignment horizontal="left" vertical="center" wrapText="1"/>
    </xf>
    <xf numFmtId="184" fontId="7" fillId="0" borderId="1" xfId="1109" applyNumberFormat="1" applyFont="1" applyBorder="1" applyAlignment="1">
      <alignment horizontal="center" vertical="center" wrapText="1"/>
    </xf>
    <xf numFmtId="184" fontId="2" fillId="0" borderId="1" xfId="1109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645" applyAlignment="1">
      <alignment vertical="center"/>
    </xf>
    <xf numFmtId="0" fontId="10" fillId="0" borderId="0" xfId="2872" applyFont="1" applyAlignment="1">
      <alignment horizontal="center" vertical="center"/>
    </xf>
    <xf numFmtId="0" fontId="0" fillId="0" borderId="0" xfId="2232" applyAlignment="1">
      <alignment horizontal="center" vertical="center"/>
    </xf>
    <xf numFmtId="0" fontId="11" fillId="0" borderId="0" xfId="2232" applyFont="1" applyAlignment="1">
      <alignment horizontal="right" vertical="center"/>
    </xf>
    <xf numFmtId="0" fontId="13" fillId="0" borderId="1" xfId="2232" applyFont="1" applyBorder="1" applyAlignment="1">
      <alignment horizontal="center" vertical="center"/>
    </xf>
    <xf numFmtId="0" fontId="2" fillId="0" borderId="1" xfId="2232" applyFont="1" applyBorder="1" applyAlignment="1">
      <alignment horizontal="center" vertical="center"/>
    </xf>
    <xf numFmtId="184" fontId="2" fillId="0" borderId="1" xfId="2232" applyNumberFormat="1" applyFont="1" applyBorder="1" applyAlignment="1">
      <alignment horizontal="right" vertical="center"/>
    </xf>
    <xf numFmtId="0" fontId="2" fillId="0" borderId="1" xfId="2232" applyFont="1" applyBorder="1" applyAlignment="1">
      <alignment vertical="center"/>
    </xf>
    <xf numFmtId="184" fontId="13" fillId="0" borderId="1" xfId="2232" applyNumberFormat="1" applyFont="1" applyBorder="1" applyAlignment="1">
      <alignment horizontal="right" vertical="center"/>
    </xf>
    <xf numFmtId="0" fontId="13" fillId="0" borderId="1" xfId="2232" applyFont="1" applyBorder="1" applyAlignment="1">
      <alignment vertical="center"/>
    </xf>
    <xf numFmtId="0" fontId="0" fillId="0" borderId="4" xfId="2232" applyFont="1" applyBorder="1" applyAlignment="1">
      <alignment vertical="center" wrapText="1"/>
    </xf>
    <xf numFmtId="0" fontId="0" fillId="0" borderId="4" xfId="2232" applyBorder="1" applyAlignment="1">
      <alignment vertical="center" wrapText="1"/>
    </xf>
    <xf numFmtId="0" fontId="0" fillId="0" borderId="0" xfId="2872" applyFont="1" applyAlignment="1">
      <alignment horizontal="center" vertical="center"/>
    </xf>
    <xf numFmtId="0" fontId="27" fillId="0" borderId="1" xfId="2872" applyFont="1" applyBorder="1" applyAlignment="1">
      <alignment horizontal="center" vertical="center" wrapText="1"/>
    </xf>
    <xf numFmtId="0" fontId="27" fillId="0" borderId="1" xfId="2872" applyFont="1" applyBorder="1">
      <alignment vertical="center"/>
    </xf>
    <xf numFmtId="0" fontId="27" fillId="0" borderId="1" xfId="2872" applyFont="1" applyBorder="1" applyAlignment="1">
      <alignment horizontal="center" vertical="center"/>
    </xf>
    <xf numFmtId="0" fontId="7" fillId="0" borderId="1" xfId="2872" applyFont="1" applyBorder="1" applyAlignment="1">
      <alignment horizontal="left" vertical="center" indent="1"/>
    </xf>
    <xf numFmtId="0" fontId="7" fillId="0" borderId="1" xfId="2872" applyFont="1" applyBorder="1">
      <alignment vertical="center"/>
    </xf>
    <xf numFmtId="0" fontId="7" fillId="0" borderId="1" xfId="2872" applyFont="1" applyBorder="1" applyAlignment="1">
      <alignment horizontal="center" vertical="center"/>
    </xf>
    <xf numFmtId="0" fontId="7" fillId="2" borderId="1" xfId="2872" applyFont="1" applyFill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/>
    </xf>
    <xf numFmtId="0" fontId="30" fillId="0" borderId="0" xfId="314" applyFont="1">
      <alignment vertical="center"/>
    </xf>
    <xf numFmtId="0" fontId="31" fillId="0" borderId="0" xfId="314">
      <alignment vertical="center"/>
    </xf>
    <xf numFmtId="184" fontId="31" fillId="0" borderId="0" xfId="314" applyNumberFormat="1" applyAlignment="1">
      <alignment horizontal="right" vertical="center"/>
    </xf>
    <xf numFmtId="0" fontId="23" fillId="0" borderId="0" xfId="314" applyFont="1">
      <alignment vertical="center"/>
    </xf>
    <xf numFmtId="0" fontId="15" fillId="0" borderId="0" xfId="314" applyFont="1" applyAlignment="1">
      <alignment horizontal="center" vertical="center"/>
    </xf>
    <xf numFmtId="184" fontId="15" fillId="0" borderId="0" xfId="314" applyNumberFormat="1" applyFont="1" applyAlignment="1">
      <alignment horizontal="right" vertical="center"/>
    </xf>
    <xf numFmtId="0" fontId="31" fillId="0" borderId="0" xfId="314" applyAlignment="1">
      <alignment horizontal="left" vertical="center" wrapText="1"/>
    </xf>
    <xf numFmtId="0" fontId="24" fillId="0" borderId="0" xfId="314" applyFont="1" applyAlignment="1">
      <alignment horizontal="right" vertical="center"/>
    </xf>
    <xf numFmtId="0" fontId="25" fillId="0" borderId="1" xfId="314" applyFont="1" applyFill="1" applyBorder="1" applyAlignment="1">
      <alignment horizontal="center" vertical="center" wrapText="1"/>
    </xf>
    <xf numFmtId="184" fontId="27" fillId="0" borderId="1" xfId="1108" applyNumberFormat="1" applyFont="1" applyFill="1" applyBorder="1" applyAlignment="1">
      <alignment horizontal="center" vertical="center" wrapText="1"/>
    </xf>
    <xf numFmtId="184" fontId="27" fillId="0" borderId="1" xfId="1108" applyNumberFormat="1" applyFont="1" applyFill="1" applyBorder="1" applyAlignment="1">
      <alignment horizontal="right" vertical="center" wrapText="1"/>
    </xf>
    <xf numFmtId="184" fontId="13" fillId="0" borderId="1" xfId="1108" applyNumberFormat="1" applyFont="1" applyFill="1" applyBorder="1" applyAlignment="1">
      <alignment horizontal="right" vertical="center" wrapText="1"/>
    </xf>
    <xf numFmtId="10" fontId="27" fillId="0" borderId="1" xfId="0" applyNumberFormat="1" applyFont="1" applyBorder="1" applyAlignment="1">
      <alignment horizontal="center" vertical="center" wrapText="1"/>
    </xf>
    <xf numFmtId="49" fontId="27" fillId="0" borderId="1" xfId="2239" applyNumberFormat="1" applyFont="1" applyBorder="1" applyAlignment="1">
      <alignment horizontal="left" vertical="center" wrapText="1"/>
    </xf>
    <xf numFmtId="184" fontId="25" fillId="0" borderId="1" xfId="314" applyNumberFormat="1" applyFont="1" applyBorder="1" applyAlignment="1">
      <alignment horizontal="right" vertical="center" wrapText="1"/>
    </xf>
    <xf numFmtId="184" fontId="18" fillId="0" borderId="1" xfId="314" applyNumberFormat="1" applyFont="1" applyFill="1" applyBorder="1" applyAlignment="1">
      <alignment horizontal="right" vertical="center" wrapText="1"/>
    </xf>
    <xf numFmtId="49" fontId="7" fillId="0" borderId="1" xfId="2239" applyNumberFormat="1" applyFont="1" applyBorder="1" applyAlignment="1">
      <alignment horizontal="left" vertical="center" wrapText="1"/>
    </xf>
    <xf numFmtId="184" fontId="26" fillId="0" borderId="1" xfId="314" applyNumberFormat="1" applyFont="1" applyBorder="1" applyAlignment="1">
      <alignment horizontal="right" vertical="center" wrapText="1"/>
    </xf>
    <xf numFmtId="184" fontId="20" fillId="0" borderId="1" xfId="314" applyNumberFormat="1" applyFont="1" applyFill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1" fillId="0" borderId="0" xfId="2899">
      <alignment vertical="center"/>
    </xf>
    <xf numFmtId="0" fontId="23" fillId="0" borderId="0" xfId="2899" applyFont="1">
      <alignment vertical="center"/>
    </xf>
    <xf numFmtId="0" fontId="15" fillId="0" borderId="0" xfId="2899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5" fillId="0" borderId="1" xfId="2899" applyFont="1" applyFill="1" applyBorder="1" applyAlignment="1">
      <alignment horizontal="center" vertical="center"/>
    </xf>
    <xf numFmtId="0" fontId="27" fillId="0" borderId="1" xfId="1108" applyFont="1" applyFill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10" fontId="27" fillId="0" borderId="1" xfId="0" applyNumberFormat="1" applyFont="1" applyBorder="1" applyAlignment="1">
      <alignment horizontal="right" vertical="center" wrapText="1"/>
    </xf>
    <xf numFmtId="0" fontId="26" fillId="0" borderId="1" xfId="3430" applyFont="1" applyFill="1" applyBorder="1" applyAlignment="1">
      <alignment horizontal="left" vertical="center"/>
    </xf>
    <xf numFmtId="184" fontId="26" fillId="0" borderId="1" xfId="2899" applyNumberFormat="1" applyFont="1" applyBorder="1">
      <alignment vertical="center"/>
    </xf>
    <xf numFmtId="1" fontId="26" fillId="0" borderId="1" xfId="2899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0" fillId="0" borderId="0" xfId="1108" applyFont="1" applyFill="1"/>
    <xf numFmtId="0" fontId="0" fillId="0" borderId="0" xfId="1108"/>
    <xf numFmtId="0" fontId="10" fillId="0" borderId="0" xfId="1108" applyFont="1" applyFill="1" applyAlignment="1">
      <alignment horizontal="center" vertical="center"/>
    </xf>
    <xf numFmtId="0" fontId="32" fillId="0" borderId="0" xfId="1108" applyFont="1" applyFill="1" applyAlignment="1">
      <alignment vertical="center"/>
    </xf>
    <xf numFmtId="0" fontId="12" fillId="0" borderId="3" xfId="1108" applyFont="1" applyFill="1" applyBorder="1" applyAlignment="1">
      <alignment horizontal="center" vertical="center" wrapText="1"/>
    </xf>
    <xf numFmtId="3" fontId="13" fillId="0" borderId="1" xfId="3799" applyNumberFormat="1" applyFont="1" applyFill="1" applyBorder="1" applyAlignment="1" applyProtection="1">
      <alignment vertical="center"/>
    </xf>
    <xf numFmtId="184" fontId="12" fillId="0" borderId="1" xfId="908" applyNumberFormat="1" applyFont="1" applyFill="1" applyBorder="1" applyAlignment="1">
      <alignment wrapText="1"/>
    </xf>
    <xf numFmtId="184" fontId="12" fillId="0" borderId="1" xfId="0" applyNumberFormat="1" applyFont="1" applyBorder="1" applyAlignment="1">
      <alignment vertical="center" wrapText="1"/>
    </xf>
    <xf numFmtId="10" fontId="12" fillId="0" borderId="1" xfId="0" applyNumberFormat="1" applyFont="1" applyBorder="1" applyAlignment="1">
      <alignment vertical="center" wrapText="1"/>
    </xf>
    <xf numFmtId="3" fontId="2" fillId="0" borderId="1" xfId="3799" applyNumberFormat="1" applyFont="1" applyFill="1" applyBorder="1" applyAlignment="1" applyProtection="1">
      <alignment vertical="center"/>
    </xf>
    <xf numFmtId="184" fontId="14" fillId="0" borderId="1" xfId="908" applyNumberFormat="1" applyFont="1" applyFill="1" applyBorder="1" applyAlignment="1"/>
    <xf numFmtId="184" fontId="14" fillId="0" borderId="1" xfId="0" applyNumberFormat="1" applyFont="1" applyBorder="1" applyAlignment="1">
      <alignment vertical="center" wrapText="1"/>
    </xf>
    <xf numFmtId="10" fontId="14" fillId="0" borderId="1" xfId="0" applyNumberFormat="1" applyFont="1" applyBorder="1" applyAlignment="1">
      <alignment vertical="center" wrapText="1"/>
    </xf>
    <xf numFmtId="0" fontId="2" fillId="0" borderId="1" xfId="908" applyFont="1" applyFill="1" applyBorder="1" applyAlignment="1">
      <alignment vertical="center"/>
    </xf>
    <xf numFmtId="1" fontId="2" fillId="0" borderId="1" xfId="908" applyNumberFormat="1" applyFont="1" applyFill="1" applyBorder="1" applyAlignment="1" applyProtection="1">
      <alignment vertical="center"/>
      <protection locked="0"/>
    </xf>
    <xf numFmtId="184" fontId="14" fillId="0" borderId="1" xfId="908" applyNumberFormat="1" applyFont="1" applyFill="1" applyBorder="1" applyAlignment="1" applyProtection="1">
      <alignment vertical="center"/>
      <protection locked="0"/>
    </xf>
    <xf numFmtId="184" fontId="14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908" applyNumberFormat="1" applyFont="1" applyFill="1" applyBorder="1" applyAlignment="1" applyProtection="1">
      <alignment vertical="center"/>
      <protection locked="0"/>
    </xf>
    <xf numFmtId="0" fontId="2" fillId="0" borderId="1" xfId="908" applyFont="1" applyFill="1" applyBorder="1" applyAlignment="1"/>
    <xf numFmtId="184" fontId="0" fillId="0" borderId="1" xfId="0" applyNumberForma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84" fontId="9" fillId="0" borderId="1" xfId="0" applyNumberFormat="1" applyFont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184" fontId="21" fillId="0" borderId="1" xfId="0" applyNumberFormat="1" applyFont="1" applyBorder="1" applyAlignment="1">
      <alignment vertical="center"/>
    </xf>
    <xf numFmtId="0" fontId="12" fillId="0" borderId="1" xfId="908" applyFont="1" applyFill="1" applyBorder="1" applyAlignment="1">
      <alignment horizontal="center" vertical="center"/>
    </xf>
    <xf numFmtId="1" fontId="12" fillId="0" borderId="1" xfId="908" applyNumberFormat="1" applyFont="1" applyFill="1" applyBorder="1" applyAlignment="1" applyProtection="1">
      <alignment vertical="center"/>
      <protection locked="0"/>
    </xf>
    <xf numFmtId="1" fontId="14" fillId="0" borderId="1" xfId="908" applyNumberFormat="1" applyFont="1" applyFill="1" applyBorder="1" applyAlignment="1" applyProtection="1">
      <alignment horizontal="left" vertical="center"/>
      <protection locked="0"/>
    </xf>
    <xf numFmtId="1" fontId="14" fillId="0" borderId="1" xfId="908" applyNumberFormat="1" applyFont="1" applyFill="1" applyBorder="1" applyAlignment="1" applyProtection="1">
      <alignment vertical="center"/>
      <protection locked="0"/>
    </xf>
    <xf numFmtId="0" fontId="14" fillId="0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908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horizontal="left" vertical="center" wrapText="1"/>
    </xf>
    <xf numFmtId="0" fontId="0" fillId="0" borderId="0" xfId="1108" applyFont="1"/>
    <xf numFmtId="0" fontId="10" fillId="0" borderId="0" xfId="1108" applyFont="1" applyFill="1" applyAlignment="1">
      <alignment horizontal="center"/>
    </xf>
    <xf numFmtId="0" fontId="27" fillId="0" borderId="3" xfId="1108" applyFont="1" applyFill="1" applyBorder="1" applyAlignment="1">
      <alignment horizontal="center" vertical="center" wrapText="1"/>
    </xf>
    <xf numFmtId="0" fontId="25" fillId="0" borderId="3" xfId="2268" applyFont="1" applyBorder="1">
      <alignment vertical="center"/>
    </xf>
    <xf numFmtId="0" fontId="7" fillId="0" borderId="1" xfId="1108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6" fillId="0" borderId="3" xfId="2268" applyFont="1" applyBorder="1">
      <alignment vertical="center"/>
    </xf>
    <xf numFmtId="0" fontId="33" fillId="0" borderId="3" xfId="1108" applyFont="1" applyFill="1" applyBorder="1" applyAlignment="1">
      <alignment horizontal="center" vertical="center"/>
    </xf>
    <xf numFmtId="1" fontId="27" fillId="0" borderId="3" xfId="1108" applyNumberFormat="1" applyFont="1" applyFill="1" applyBorder="1" applyAlignment="1" applyProtection="1">
      <alignment vertical="center"/>
      <protection locked="0"/>
    </xf>
    <xf numFmtId="1" fontId="7" fillId="0" borderId="3" xfId="1108" applyNumberFormat="1" applyFont="1" applyFill="1" applyBorder="1" applyAlignment="1" applyProtection="1">
      <alignment horizontal="left" vertical="center"/>
      <protection locked="0"/>
    </xf>
    <xf numFmtId="1" fontId="7" fillId="0" borderId="3" xfId="1108" applyNumberFormat="1" applyFont="1" applyFill="1" applyBorder="1" applyAlignment="1" applyProtection="1">
      <alignment horizontal="left" vertical="center" indent="1"/>
      <protection locked="0"/>
    </xf>
    <xf numFmtId="0" fontId="7" fillId="0" borderId="3" xfId="1108" applyFont="1" applyFill="1" applyBorder="1" applyAlignment="1">
      <alignment horizontal="left" vertical="center"/>
    </xf>
    <xf numFmtId="1" fontId="7" fillId="0" borderId="3" xfId="1108" applyNumberFormat="1" applyFont="1" applyFill="1" applyBorder="1" applyAlignment="1" applyProtection="1">
      <alignment vertical="center"/>
      <protection locked="0"/>
    </xf>
    <xf numFmtId="0" fontId="7" fillId="0" borderId="3" xfId="1108" applyFont="1" applyBorder="1" applyAlignment="1"/>
    <xf numFmtId="10" fontId="0" fillId="0" borderId="0" xfId="0" applyNumberFormat="1" applyAlignment="1">
      <alignment vertical="center"/>
    </xf>
    <xf numFmtId="0" fontId="0" fillId="0" borderId="0" xfId="1108" applyAlignment="1">
      <alignment horizontal="center" vertical="center"/>
    </xf>
    <xf numFmtId="10" fontId="10" fillId="0" borderId="0" xfId="1108" applyNumberFormat="1" applyFont="1" applyFill="1" applyAlignment="1">
      <alignment horizontal="center"/>
    </xf>
    <xf numFmtId="10" fontId="11" fillId="0" borderId="0" xfId="0" applyNumberFormat="1" applyFont="1" applyAlignment="1">
      <alignment horizontal="right" vertical="center"/>
    </xf>
    <xf numFmtId="184" fontId="14" fillId="0" borderId="1" xfId="908" applyNumberFormat="1" applyFont="1" applyFill="1" applyBorder="1" applyAlignment="1">
      <alignment horizontal="center" vertical="center" wrapText="1"/>
    </xf>
    <xf numFmtId="184" fontId="14" fillId="0" borderId="1" xfId="908" applyNumberFormat="1" applyFont="1" applyFill="1" applyBorder="1" applyAlignment="1">
      <alignment horizontal="center" vertical="center"/>
    </xf>
    <xf numFmtId="0" fontId="14" fillId="0" borderId="1" xfId="908" applyFont="1" applyFill="1" applyBorder="1" applyAlignment="1">
      <alignment horizontal="center" vertical="center"/>
    </xf>
    <xf numFmtId="0" fontId="14" fillId="0" borderId="1" xfId="908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" fontId="14" fillId="2" borderId="1" xfId="908" applyNumberFormat="1" applyFont="1" applyFill="1" applyBorder="1" applyAlignment="1" applyProtection="1">
      <alignment horizontal="left" vertical="center"/>
      <protection locked="0"/>
    </xf>
    <xf numFmtId="0" fontId="14" fillId="2" borderId="1" xfId="908" applyNumberFormat="1" applyFont="1" applyFill="1" applyBorder="1" applyAlignment="1" applyProtection="1">
      <alignment vertical="center"/>
      <protection locked="0"/>
    </xf>
    <xf numFmtId="0" fontId="2" fillId="0" borderId="1" xfId="1108" applyFont="1" applyFill="1" applyBorder="1" applyAlignment="1">
      <alignment horizontal="center" vertical="center" wrapText="1"/>
    </xf>
    <xf numFmtId="0" fontId="34" fillId="0" borderId="3" xfId="1108" applyFont="1" applyFill="1" applyBorder="1" applyAlignment="1">
      <alignment horizontal="center" vertical="center"/>
    </xf>
    <xf numFmtId="0" fontId="32" fillId="0" borderId="0" xfId="3888" applyFont="1" applyAlignment="1">
      <alignment vertical="top"/>
    </xf>
    <xf numFmtId="0" fontId="35" fillId="0" borderId="0" xfId="3888" applyFont="1">
      <alignment vertical="center"/>
    </xf>
    <xf numFmtId="0" fontId="0" fillId="0" borderId="0" xfId="3888" applyFont="1" applyFill="1">
      <alignment vertical="center"/>
    </xf>
    <xf numFmtId="0" fontId="0" fillId="0" borderId="0" xfId="3888" applyFont="1" applyAlignment="1">
      <alignment horizontal="center" vertical="center"/>
    </xf>
    <xf numFmtId="0" fontId="0" fillId="0" borderId="0" xfId="3888" applyFont="1">
      <alignment vertical="center"/>
    </xf>
    <xf numFmtId="0" fontId="0" fillId="0" borderId="0" xfId="3888" applyFont="1" applyAlignment="1">
      <alignment horizontal="left" vertical="center"/>
    </xf>
    <xf numFmtId="0" fontId="36" fillId="0" borderId="0" xfId="3888" applyFont="1" applyAlignment="1">
      <alignment horizontal="center" vertical="top"/>
    </xf>
    <xf numFmtId="0" fontId="21" fillId="0" borderId="0" xfId="3888" applyFont="1" applyAlignment="1">
      <alignment horizontal="center" vertical="center"/>
    </xf>
    <xf numFmtId="0" fontId="37" fillId="0" borderId="1" xfId="3888" applyFont="1" applyFill="1" applyBorder="1" applyAlignment="1">
      <alignment horizontal="left" vertical="center"/>
    </xf>
    <xf numFmtId="0" fontId="37" fillId="0" borderId="1" xfId="3888" applyFont="1" applyBorder="1" applyAlignment="1">
      <alignment horizontal="center" vertical="center"/>
    </xf>
    <xf numFmtId="0" fontId="38" fillId="0" borderId="1" xfId="3888" applyFont="1" applyFill="1" applyBorder="1" applyAlignment="1">
      <alignment horizontal="center" vertical="center"/>
    </xf>
    <xf numFmtId="0" fontId="38" fillId="0" borderId="1" xfId="3888" applyFont="1" applyFill="1" applyBorder="1">
      <alignment vertical="center"/>
    </xf>
    <xf numFmtId="0" fontId="0" fillId="0" borderId="1" xfId="3888" applyFont="1" applyBorder="1" applyAlignment="1">
      <alignment horizontal="center" vertical="center"/>
    </xf>
    <xf numFmtId="0" fontId="39" fillId="0" borderId="1" xfId="3888" applyFont="1" applyFill="1" applyBorder="1">
      <alignment vertical="center"/>
    </xf>
    <xf numFmtId="0" fontId="0" fillId="0" borderId="1" xfId="3888" applyFont="1" applyFill="1" applyBorder="1" applyAlignment="1">
      <alignment horizontal="center" vertical="center"/>
    </xf>
    <xf numFmtId="0" fontId="40" fillId="0" borderId="0" xfId="3888" applyFont="1" applyFill="1">
      <alignment vertical="center"/>
    </xf>
  </cellXfs>
  <cellStyles count="499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" xfId="16"/>
    <cellStyle name="?鹎%U龡&amp;H齲_x0001_C铣_x0014__x0007__x0001__x0001_ 3 3 3 2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40% - 强调文字颜色 4 3 2 4" xfId="2318"/>
    <cellStyle name="40% - 强调文字颜色 4 3 2_2015财政决算公开" xfId="2319"/>
    <cellStyle name="40% - 强调文字颜色 4 3 3" xfId="2320"/>
    <cellStyle name="常规 2 3 2 4" xfId="2321"/>
    <cellStyle name="40% - 强调文字颜色 4 3 3 2" xfId="2322"/>
    <cellStyle name="常规 2 3 2 4 2" xfId="2323"/>
    <cellStyle name="40% - 强调文字颜色 4 3 3 2 2" xfId="2324"/>
    <cellStyle name="常规 2 3 2 5" xfId="2325"/>
    <cellStyle name="40% - 强调文字颜色 4 3 3 3" xfId="2326"/>
    <cellStyle name="货币 4 2 2 3" xfId="2327"/>
    <cellStyle name="40% - 强调文字颜色 4 3 3_2015财政决算公开" xfId="2328"/>
    <cellStyle name="40% - 强调文字颜色 4 3 4" xfId="2329"/>
    <cellStyle name="常规 2 3 3 4" xfId="2330"/>
    <cellStyle name="40% - 强调文字颜色 4 3 4 2" xfId="2331"/>
    <cellStyle name="40% - 强调文字颜色 4 3 5" xfId="2332"/>
    <cellStyle name="40% - 强调文字颜色 4 3_2015财政决算公开" xfId="2333"/>
    <cellStyle name="60% - 强调文字颜色 2 5 2 2" xfId="2334"/>
    <cellStyle name="40% - 强调文字颜色 4 4" xfId="2335"/>
    <cellStyle name="40% - 强调文字颜色 4 4 2" xfId="2336"/>
    <cellStyle name="40% - 强调文字颜色 4 4 2 2" xfId="2337"/>
    <cellStyle name="40% - 强调文字颜色 4 4 2 3" xfId="2338"/>
    <cellStyle name="40% - 强调文字颜色 4 4 2_2015财政决算公开" xfId="2339"/>
    <cellStyle name="40% - 强调文字颜色 4 4 3" xfId="2340"/>
    <cellStyle name="常规 2 4 2 4" xfId="2341"/>
    <cellStyle name="40% - 强调文字颜色 4 4 3 2" xfId="2342"/>
    <cellStyle name="HEADING1" xfId="2343"/>
    <cellStyle name="40% - 强调文字颜色 4 4_2015财政决算公开" xfId="2344"/>
    <cellStyle name="40% - 强调文字颜色 4 5" xfId="2345"/>
    <cellStyle name="常规 4 2 8 2" xfId="2346"/>
    <cellStyle name="40% - 强调文字颜色 4 5 2" xfId="2347"/>
    <cellStyle name="40% - 强调文字颜色 4 5 2 2" xfId="2348"/>
    <cellStyle name="货币 4 2 8" xfId="2349"/>
    <cellStyle name="40% - 强调文字颜色 4 5 2 2 2" xfId="2350"/>
    <cellStyle name="常规 12 2 2_2015财政决算公开" xfId="2351"/>
    <cellStyle name="40% - 强调文字颜色 4 5 2 3" xfId="2352"/>
    <cellStyle name="40% - 强调文字颜色 4 5_2015财政决算公开" xfId="2353"/>
    <cellStyle name="常规 2 4 2 3 3" xfId="2354"/>
    <cellStyle name="40% - 强调文字颜色 4 6" xfId="2355"/>
    <cellStyle name="40% - 强调文字颜色 4 6 2" xfId="2356"/>
    <cellStyle name="常规 2 3" xfId="2357"/>
    <cellStyle name="40% - 强调文字颜色 4 6 2 2" xfId="2358"/>
    <cellStyle name="40% - 强调文字颜色 4 6_2015财政决算公开" xfId="2359"/>
    <cellStyle name="40% - 强调文字颜色 4 7 2" xfId="2360"/>
    <cellStyle name="40% - 强调文字颜色 4 8" xfId="2361"/>
    <cellStyle name="40% - 强调文字颜色 4 9" xfId="2362"/>
    <cellStyle name="好 2 3" xfId="2363"/>
    <cellStyle name="40% - 强调文字颜色 5 2" xfId="2364"/>
    <cellStyle name="好 2 3 2" xfId="2365"/>
    <cellStyle name="60% - 强调文字颜色 6 2 7" xfId="2366"/>
    <cellStyle name="40% - 强调文字颜色 5 2 2" xfId="2367"/>
    <cellStyle name="好 2 3 2 2" xfId="2368"/>
    <cellStyle name="40% - 强调文字颜色 5 2 2 2" xfId="2369"/>
    <cellStyle name="链接单元格 3 2" xfId="2370"/>
    <cellStyle name="货币 2 3 3" xfId="2371"/>
    <cellStyle name="40% - 强调文字颜色 5 2 2 2_2015财政决算公开" xfId="2372"/>
    <cellStyle name="40% - 强调文字颜色 5 2 2 4" xfId="2373"/>
    <cellStyle name="常规 2 2 2 2 2 4" xfId="2374"/>
    <cellStyle name="百分比 2 2 4 2" xfId="2375"/>
    <cellStyle name="40% - 强调文字颜色 5 2 2_2015财政决算公开" xfId="2376"/>
    <cellStyle name="好 2 3 3" xfId="2377"/>
    <cellStyle name="40% - 强调文字颜色 5 2 3" xfId="2378"/>
    <cellStyle name="常规 3 2 2 4" xfId="2379"/>
    <cellStyle name="40% - 强调文字颜色 5 2 3 2" xfId="2380"/>
    <cellStyle name="常规 3 2 2 4 2" xfId="2381"/>
    <cellStyle name="好 4" xfId="2382"/>
    <cellStyle name="40% - 强调文字颜色 5 2 3 2 2" xfId="2383"/>
    <cellStyle name="40% - 强调文字颜色 5 2 4" xfId="2384"/>
    <cellStyle name="常规 3 2 3 4" xfId="2385"/>
    <cellStyle name="40% - 强调文字颜色 5 2 4 2" xfId="2386"/>
    <cellStyle name="40% - 强调文字颜色 5 2 5" xfId="2387"/>
    <cellStyle name="货币 2 3 2 5" xfId="2388"/>
    <cellStyle name="常规 3 5 2 2" xfId="2389"/>
    <cellStyle name="40% - 强调文字颜色 5 2_2015财政决算公开" xfId="2390"/>
    <cellStyle name="40% - 强调文字颜色 5 3 2 2" xfId="2391"/>
    <cellStyle name="40% - 强调文字颜色 5 3 2 2_2015财政决算公开" xfId="2392"/>
    <cellStyle name="40% - 强调文字颜色 5 3 2 4" xfId="2393"/>
    <cellStyle name="40% - 强调文字颜色 5 3 3" xfId="2394"/>
    <cellStyle name="40% - 强调文字颜色 5 3 3 2" xfId="2395"/>
    <cellStyle name="40% - 强调文字颜色 5 3 3 2 2" xfId="2396"/>
    <cellStyle name="40% - 强调文字颜色 5 3 3_2015财政决算公开" xfId="2397"/>
    <cellStyle name="40% - 强调文字颜色 5 3 4" xfId="2398"/>
    <cellStyle name="40% - 强调文字颜色 5 3 4 2" xfId="2399"/>
    <cellStyle name="40% - 强调文字颜色 5 3 5" xfId="2400"/>
    <cellStyle name="常规 18 2 2" xfId="2401"/>
    <cellStyle name="常规 23 2 2" xfId="2402"/>
    <cellStyle name="40% - 强调文字颜色 5 3_2015财政决算公开" xfId="2403"/>
    <cellStyle name="好 2 5" xfId="2404"/>
    <cellStyle name="40% - 强调文字颜色 5 4" xfId="2405"/>
    <cellStyle name="40% - 强调文字颜色 5 4 2" xfId="2406"/>
    <cellStyle name="40% - 强调文字颜色 5 4 2 2" xfId="2407"/>
    <cellStyle name="40% - 强调文字颜色 5 4 2 2 2" xfId="2408"/>
    <cellStyle name="链接单元格 5" xfId="2409"/>
    <cellStyle name="40% - 强调文字颜色 5 4 2_2015财政决算公开" xfId="2410"/>
    <cellStyle name="40% - 强调文字颜色 5 4 3" xfId="2411"/>
    <cellStyle name="货币 2 2 2 7" xfId="2412"/>
    <cellStyle name="40% - 强调文字颜色 5 4 3 2" xfId="2413"/>
    <cellStyle name="40% - 强调文字颜色 5 4_2015财政决算公开" xfId="2414"/>
    <cellStyle name="40% - 强调文字颜色 5 5" xfId="2415"/>
    <cellStyle name="常规 4 2 9 2" xfId="2416"/>
    <cellStyle name="40% - 强调文字颜色 5 5 2" xfId="2417"/>
    <cellStyle name="40% - 强调文字颜色 5 5 2 2" xfId="2418"/>
    <cellStyle name="40% - 强调文字颜色 5 5 2 2 2" xfId="2419"/>
    <cellStyle name="40% - 强调文字颜色 5 5 2 3" xfId="2420"/>
    <cellStyle name="40% - 强调文字颜色 5 5 3" xfId="2421"/>
    <cellStyle name="40% - 强调文字颜色 5 5 3 2" xfId="2422"/>
    <cellStyle name="40% - 强调文字颜色 5 5 4" xfId="2423"/>
    <cellStyle name="60% - 强调文字颜色 2 3 2 2" xfId="2424"/>
    <cellStyle name="40% - 强调文字颜色 5 6" xfId="2425"/>
    <cellStyle name="60% - 强调文字颜色 2 3 2 2 2" xfId="2426"/>
    <cellStyle name="40% - 强调文字颜色 5 6 2" xfId="2427"/>
    <cellStyle name="60% - 强调文字颜色 2 3 2 2 2 2" xfId="2428"/>
    <cellStyle name="40% - 强调文字颜色 5 6 2 2" xfId="2429"/>
    <cellStyle name="40% - 强调文字颜色 5 6_2015财政决算公开" xfId="2430"/>
    <cellStyle name="60% - 强调文字颜色 2 3 2 3" xfId="2431"/>
    <cellStyle name="40% - 强调文字颜色 5 7" xfId="2432"/>
    <cellStyle name="常规 2 3 2 2 4" xfId="2433"/>
    <cellStyle name="60% - 强调文字颜色 2 3 2 3 2" xfId="2434"/>
    <cellStyle name="40% - 强调文字颜色 5 7 2" xfId="2435"/>
    <cellStyle name="60% - 强调文字颜色 2 3 2 4" xfId="2436"/>
    <cellStyle name="40% - 强调文字颜色 5 8" xfId="2437"/>
    <cellStyle name="好 3 3" xfId="2438"/>
    <cellStyle name="40% - 强调文字颜色 6 2" xfId="2439"/>
    <cellStyle name="好 3 3 2" xfId="2440"/>
    <cellStyle name="40% - 强调文字颜色 6 2 2" xfId="2441"/>
    <cellStyle name="好 3 3 2 2" xfId="2442"/>
    <cellStyle name="常规 5 6" xfId="2443"/>
    <cellStyle name="40% - 强调文字颜色 6 2 2 2" xfId="2444"/>
    <cellStyle name="常规 4 3 4" xfId="2445"/>
    <cellStyle name="常规 5 6 2" xfId="2446"/>
    <cellStyle name="40% - 强调文字颜色 6 2 2 2 2" xfId="2447"/>
    <cellStyle name="常规 4 3 4 2" xfId="2448"/>
    <cellStyle name="计算 2 2 3" xfId="2449"/>
    <cellStyle name="常规 5 6 2 2" xfId="2450"/>
    <cellStyle name="40% - 强调文字颜色 6 2 2 2 2 2" xfId="2451"/>
    <cellStyle name="常规 5 6 3" xfId="2452"/>
    <cellStyle name="40% - 强调文字颜色 6 2 2 2 3" xfId="2453"/>
    <cellStyle name="强调文字颜色 5 5 2" xfId="2454"/>
    <cellStyle name="40% - 强调文字颜色 6 2 2 2_2015财政决算公开" xfId="2455"/>
    <cellStyle name="常规 5 7" xfId="2456"/>
    <cellStyle name="40% - 强调文字颜色 6 2 2 3" xfId="2457"/>
    <cellStyle name="常规 4 3 5" xfId="2458"/>
    <cellStyle name="标题 5 4 2 2" xfId="2459"/>
    <cellStyle name="常规 5 7 2" xfId="2460"/>
    <cellStyle name="40% - 强调文字颜色 6 2 2 3 2" xfId="2461"/>
    <cellStyle name="千位分隔 4 2 3 2" xfId="2462"/>
    <cellStyle name="常规 5 8" xfId="2463"/>
    <cellStyle name="40% - 强调文字颜色 6 2 2 4" xfId="2464"/>
    <cellStyle name="常规 4 3 6" xfId="2465"/>
    <cellStyle name="40% - 强调文字颜色 6 2 2_2015财政决算公开" xfId="2466"/>
    <cellStyle name="好 3 3 3" xfId="2467"/>
    <cellStyle name="40% - 强调文字颜色 6 2 3" xfId="2468"/>
    <cellStyle name="常规 6 6" xfId="2469"/>
    <cellStyle name="常规 4 2 2 4" xfId="2470"/>
    <cellStyle name="40% - 强调文字颜色 6 2 3 2" xfId="2471"/>
    <cellStyle name="货币 3 2 4 5" xfId="2472"/>
    <cellStyle name="常规 4 2 2 4 2" xfId="2473"/>
    <cellStyle name="40% - 强调文字颜色 6 2 3 2 2" xfId="2474"/>
    <cellStyle name="常规 4 2 2 4 2 2" xfId="2475"/>
    <cellStyle name="40% - 强调文字颜色 6 2 3 2 2 2" xfId="2476"/>
    <cellStyle name="常规 4 2 2 4 3" xfId="2477"/>
    <cellStyle name="40% - 强调文字颜色 6 2 3 2 3" xfId="2478"/>
    <cellStyle name="货币 3 2 5" xfId="2479"/>
    <cellStyle name="40% - 强调文字颜色 6 2 3 2_2015财政决算公开" xfId="2480"/>
    <cellStyle name="常规 4 2 2 5" xfId="2481"/>
    <cellStyle name="40% - 强调文字颜色 6 2 3 3" xfId="2482"/>
    <cellStyle name="常规 4 2 2 5 2" xfId="2483"/>
    <cellStyle name="40% - 强调文字颜色 6 2 3 3 2" xfId="2484"/>
    <cellStyle name="常规 4 2 2 6" xfId="2485"/>
    <cellStyle name="40% - 强调文字颜色 6 2 3 4" xfId="2486"/>
    <cellStyle name="常规 4 2 2 7" xfId="2487"/>
    <cellStyle name="40% - 强调文字颜色 6 2 3 5" xfId="2488"/>
    <cellStyle name="40% - 强调文字颜色 6 2 3_2015财政决算公开" xfId="2489"/>
    <cellStyle name="货币 2 2 5 2" xfId="2490"/>
    <cellStyle name="40% - 强调文字颜色 6 2 4" xfId="2491"/>
    <cellStyle name="常规 4 2 3 4" xfId="2492"/>
    <cellStyle name="货币 2 2 5 2 2" xfId="2493"/>
    <cellStyle name="常规 7 6" xfId="2494"/>
    <cellStyle name="40% - 强调文字颜色 6 2 4 2" xfId="2495"/>
    <cellStyle name="常规 4 2 3 5" xfId="2496"/>
    <cellStyle name="40% - 强调文字颜色 6 2 4 3" xfId="2497"/>
    <cellStyle name="常规 4 2 3 6" xfId="2498"/>
    <cellStyle name="40% - 强调文字颜色 6 2 4 4" xfId="2499"/>
    <cellStyle name="常规 4 2 4 4" xfId="2500"/>
    <cellStyle name="货币 2 2 5 3 2" xfId="2501"/>
    <cellStyle name="常规 8 6" xfId="2502"/>
    <cellStyle name="40% - 强调文字颜色 6 2 5 2" xfId="2503"/>
    <cellStyle name="货币 2 2 5 4" xfId="2504"/>
    <cellStyle name="常规 10 2 2 2 2" xfId="2505"/>
    <cellStyle name="40% - 强调文字颜色 6 2 6" xfId="2506"/>
    <cellStyle name="40% - 强调文字颜色 6 2_2015财政决算公开" xfId="2507"/>
    <cellStyle name="好 3 4 2" xfId="2508"/>
    <cellStyle name="40% - 强调文字颜色 6 3 2" xfId="2509"/>
    <cellStyle name="40% - 强调文字颜色 6 3 2 2" xfId="2510"/>
    <cellStyle name="常规 5 3 4" xfId="2511"/>
    <cellStyle name="40% - 强调文字颜色 6 3 2 2 2" xfId="2512"/>
    <cellStyle name="常规 5 3 4 2" xfId="2513"/>
    <cellStyle name="40% - 强调文字颜色 6 3 2 2 3" xfId="2514"/>
    <cellStyle name="警告文本 3 4" xfId="2515"/>
    <cellStyle name="40% - 强调文字颜色 6 3 2 2_2015财政决算公开" xfId="2516"/>
    <cellStyle name="40% - 强调文字颜色 6 3 2 3" xfId="2517"/>
    <cellStyle name="常规 5 3 5" xfId="2518"/>
    <cellStyle name="40% - 强调文字颜色 6 3 2 3 2" xfId="2519"/>
    <cellStyle name="60% - 强调文字颜色 6 7 2" xfId="2520"/>
    <cellStyle name="40% - 强调文字颜色 6 3 2_2015财政决算公开" xfId="2521"/>
    <cellStyle name="40% - 强调文字颜色 6 3 3" xfId="2522"/>
    <cellStyle name="40% - 强调文字颜色 6 3 3 2" xfId="2523"/>
    <cellStyle name="常规 5 4 4" xfId="2524"/>
    <cellStyle name="货币 4 2 4 5" xfId="2525"/>
    <cellStyle name="40% - 强调文字颜色 6 3 3 2 2" xfId="2526"/>
    <cellStyle name="常规 5 4 4 2" xfId="2527"/>
    <cellStyle name="40% - 强调文字颜色 6 3 3 3" xfId="2528"/>
    <cellStyle name="常规 5 4 5" xfId="2529"/>
    <cellStyle name="货币 2 2 6 2" xfId="2530"/>
    <cellStyle name="40% - 强调文字颜色 6 3 4" xfId="2531"/>
    <cellStyle name="货币 2 2 6 2 2" xfId="2532"/>
    <cellStyle name="40% - 强调文字颜色 6 3 4 2" xfId="2533"/>
    <cellStyle name="常规 5 5 4" xfId="2534"/>
    <cellStyle name="货币 2 2 6 3" xfId="2535"/>
    <cellStyle name="40% - 强调文字颜色 6 3 5" xfId="2536"/>
    <cellStyle name="Currency_1995" xfId="2537"/>
    <cellStyle name="40% - 强调文字颜色 6 3_2015财政决算公开" xfId="2538"/>
    <cellStyle name="60% - 强调文字颜色 4 2 2 2" xfId="2539"/>
    <cellStyle name="40% - 强调文字颜色 6 4 2" xfId="2540"/>
    <cellStyle name="40% - 强调文字颜色 6 4 2 2" xfId="2541"/>
    <cellStyle name="常规 6 3 4" xfId="2542"/>
    <cellStyle name="60% - 强调文字颜色 4 2 2 2 2" xfId="2543"/>
    <cellStyle name="60% - 强调文字颜色 4 2 2 2 2 2" xfId="2544"/>
    <cellStyle name="40% - 强调文字颜色 6 4 2 2 2" xfId="2545"/>
    <cellStyle name="60% - 强调文字颜色 4 2 2 2 3" xfId="2546"/>
    <cellStyle name="40% - 强调文字颜色 6 4 2 3" xfId="2547"/>
    <cellStyle name="强调文字颜色 5 7" xfId="2548"/>
    <cellStyle name="常规 4_征收计划表8" xfId="2549"/>
    <cellStyle name="40% - 强调文字颜色 6 4 2_2015财政决算公开" xfId="2550"/>
    <cellStyle name="60% - 强调文字颜色 4 2 2 3" xfId="2551"/>
    <cellStyle name="40% - 强调文字颜色 6 4 3" xfId="2552"/>
    <cellStyle name="常规 4 2 2 2 4" xfId="2553"/>
    <cellStyle name="60% - 强调文字颜色 4 2 2 3 2" xfId="2554"/>
    <cellStyle name="40% - 强调文字颜色 6 4 3 2" xfId="2555"/>
    <cellStyle name="货币 2 2 7 2" xfId="2556"/>
    <cellStyle name="60% - 强调文字颜色 4 2 2 4" xfId="2557"/>
    <cellStyle name="40% - 强调文字颜色 6 4 4" xfId="2558"/>
    <cellStyle name="40% - 强调文字颜色 6 4_2015财政决算公开" xfId="2559"/>
    <cellStyle name="60% - 强调文字颜色 4 2 3" xfId="2560"/>
    <cellStyle name="40% - 强调文字颜色 6 5" xfId="2561"/>
    <cellStyle name="60% - 强调文字颜色 4 2 3 2" xfId="2562"/>
    <cellStyle name="40% - 强调文字颜色 6 5 2" xfId="2563"/>
    <cellStyle name="40% - 强调文字颜色 6 5 2 2" xfId="2564"/>
    <cellStyle name="常规 7 3 4" xfId="2565"/>
    <cellStyle name="60% - 强调文字颜色 4 2 3 2 2" xfId="2566"/>
    <cellStyle name="60% - 强调文字颜色 4 2 3 2 2 2" xfId="2567"/>
    <cellStyle name="40% - 强调文字颜色 6 5 2 2 2" xfId="2568"/>
    <cellStyle name="60% - 强调文字颜色 4 2 3 2 3" xfId="2569"/>
    <cellStyle name="40% - 强调文字颜色 6 5 2 3" xfId="2570"/>
    <cellStyle name="40% - 强调文字颜色 6 5 2_2015财政决算公开" xfId="2571"/>
    <cellStyle name="60% - 强调文字颜色 4 2 3 3" xfId="2572"/>
    <cellStyle name="40% - 强调文字颜色 6 5 3" xfId="2573"/>
    <cellStyle name="货币 2 2 8 2" xfId="2574"/>
    <cellStyle name="60% - 强调文字颜色 4 2 3 4" xfId="2575"/>
    <cellStyle name="40% - 强调文字颜色 6 5 4" xfId="2576"/>
    <cellStyle name="60% - 强调文字颜色 2 3 3 2" xfId="2577"/>
    <cellStyle name="60% - 强调文字颜色 4 2 4" xfId="2578"/>
    <cellStyle name="40% - 强调文字颜色 6 6" xfId="2579"/>
    <cellStyle name="60% - 强调文字颜色 2 3 3 2 2" xfId="2580"/>
    <cellStyle name="60% - 强调文字颜色 4 2 4 2" xfId="2581"/>
    <cellStyle name="40% - 强调文字颜色 6 6 2" xfId="2582"/>
    <cellStyle name="40% - 强调文字颜色 6 6 2 2" xfId="2583"/>
    <cellStyle name="常规 8 3 4" xfId="2584"/>
    <cellStyle name="60% - 强调文字颜色 4 2 4 2 2" xfId="2585"/>
    <cellStyle name="60% - 强调文字颜色 4 2 5 2" xfId="2586"/>
    <cellStyle name="40% - 强调文字颜色 6 7 2" xfId="2587"/>
    <cellStyle name="60% - 强调文字颜色 4 2 6" xfId="2588"/>
    <cellStyle name="40% - 强调文字颜色 6 8" xfId="2589"/>
    <cellStyle name="货币 5" xfId="2590"/>
    <cellStyle name="40% - 着色 1" xfId="2591"/>
    <cellStyle name="40% - 着色 2" xfId="2592"/>
    <cellStyle name="40% - 着色 2 2" xfId="2593"/>
    <cellStyle name="40% - 着色 3" xfId="2594"/>
    <cellStyle name="40% - 着色 3 2" xfId="2595"/>
    <cellStyle name="40% - 着色 4 2" xfId="2596"/>
    <cellStyle name="60% - 强调文字颜色 6 6 2 2" xfId="2597"/>
    <cellStyle name="40% - 着色 5" xfId="2598"/>
    <cellStyle name="40% - 着色 6" xfId="2599"/>
    <cellStyle name="常规 2 2 2 2 4_2015财政决算公开" xfId="2600"/>
    <cellStyle name="常规 6 3 3" xfId="2601"/>
    <cellStyle name="40% - 着色 6 2" xfId="2602"/>
    <cellStyle name="60% - 强调文字颜色 1 2" xfId="2603"/>
    <cellStyle name="60% - 强调文字颜色 1 2 2" xfId="2604"/>
    <cellStyle name="60% - 强调文字颜色 1 2 2 2 2" xfId="2605"/>
    <cellStyle name="60% - 强调文字颜色 5 6" xfId="2606"/>
    <cellStyle name="60% - 强调文字颜色 1 2 2 2 2 2" xfId="2607"/>
    <cellStyle name="常规 3 2 4 2" xfId="2608"/>
    <cellStyle name="60% - 强调文字颜色 1 2 2 2 3" xfId="2609"/>
    <cellStyle name="60% - 强调文字颜色 1 2 2 3" xfId="2610"/>
    <cellStyle name="60% - 强调文字颜色 1 2 2 4" xfId="2611"/>
    <cellStyle name="60% - 强调文字颜色 1 2 3 2" xfId="2612"/>
    <cellStyle name="60% - 强调文字颜色 1 2 3 2 2" xfId="2613"/>
    <cellStyle name="好 3 2 2 2 2" xfId="2614"/>
    <cellStyle name="60% - 强调文字颜色 1 2 3 2 3" xfId="2615"/>
    <cellStyle name="60% - 强调文字颜色 1 2 3 3" xfId="2616"/>
    <cellStyle name="60% - 强调文字颜色 1 2 3 3 2" xfId="2617"/>
    <cellStyle name="60% - 强调文字颜色 1 2 3 4" xfId="2618"/>
    <cellStyle name="标题 5 2_2015财政决算公开" xfId="2619"/>
    <cellStyle name="60% - 强调文字颜色 1 2 3 5" xfId="2620"/>
    <cellStyle name="60% - 强调文字颜色 1 2 4" xfId="2621"/>
    <cellStyle name="60% - 强调文字颜色 1 2 4 2" xfId="2622"/>
    <cellStyle name="货币 2 2 4 4" xfId="2623"/>
    <cellStyle name="60% - 强调文字颜色 1 2 4 2 2" xfId="2624"/>
    <cellStyle name="常规 10 2 2 2" xfId="2625"/>
    <cellStyle name="60% - 强调文字颜色 1 2 4 3" xfId="2626"/>
    <cellStyle name="Calc Currency (0) 2" xfId="2627"/>
    <cellStyle name="60% - 强调文字颜色 1 2 5" xfId="2628"/>
    <cellStyle name="60% - 强调文字颜色 1 2 5 2" xfId="2629"/>
    <cellStyle name="货币 2 6 2" xfId="2630"/>
    <cellStyle name="标题 2 2 3 2 2" xfId="2631"/>
    <cellStyle name="60% - 强调文字颜色 1 2 6" xfId="2632"/>
    <cellStyle name="链接单元格 6 2" xfId="2633"/>
    <cellStyle name="货币 2 6 3" xfId="2634"/>
    <cellStyle name="60% - 强调文字颜色 1 2 7" xfId="2635"/>
    <cellStyle name="60% - 强调文字颜色 1 2_2015财政决算公开" xfId="2636"/>
    <cellStyle name="60% - 强调文字颜色 1 3" xfId="2637"/>
    <cellStyle name="60% - 强调文字颜色 1 3 2" xfId="2638"/>
    <cellStyle name="常规 8 3" xfId="2639"/>
    <cellStyle name="60% - 强调文字颜色 1 3 2 2 2" xfId="2640"/>
    <cellStyle name="常规 8 4" xfId="2641"/>
    <cellStyle name="常规 4 6 2" xfId="2642"/>
    <cellStyle name="常规 4 2 4 2" xfId="2643"/>
    <cellStyle name="60% - 强调文字颜色 1 3 2 2 3" xfId="2644"/>
    <cellStyle name="60% - 强调文字颜色 1 3 2 4" xfId="2645"/>
    <cellStyle name="60% - 强调文字颜色 1 3 3" xfId="2646"/>
    <cellStyle name="60% - 强调文字颜色 1 3 3 2" xfId="2647"/>
    <cellStyle name="常规 2_2012-2013年“三公”经费预决算情况汇总表样" xfId="2648"/>
    <cellStyle name="60% - 强调文字颜色 1 3 3 2 2" xfId="2649"/>
    <cellStyle name="60% - 强调文字颜色 1 3 3 3" xfId="2650"/>
    <cellStyle name="60% - 强调文字颜色 1 3 4" xfId="2651"/>
    <cellStyle name="60% - 强调文字颜色 1 3 4 2" xfId="2652"/>
    <cellStyle name="常规 2 4 2 4 2" xfId="2653"/>
    <cellStyle name="60% - 强调文字颜色 1 4" xfId="2654"/>
    <cellStyle name="常规 2 4 2 4 2 2" xfId="2655"/>
    <cellStyle name="60% - 强调文字颜色 1 4 2" xfId="2656"/>
    <cellStyle name="60% - 强调文字颜色 1 4 2 2 2" xfId="2657"/>
    <cellStyle name="货币 2 10 2" xfId="2658"/>
    <cellStyle name="60% - 强调文字颜色 1 4 3" xfId="2659"/>
    <cellStyle name="60% - 强调文字颜色 1 4 3 2" xfId="2660"/>
    <cellStyle name="60% - 强调文字颜色 1 4 4" xfId="2661"/>
    <cellStyle name="常规 2 4 2 4 3" xfId="2662"/>
    <cellStyle name="60% - 强调文字颜色 1 5" xfId="2663"/>
    <cellStyle name="常规 2 4 2 4 3 2" xfId="2664"/>
    <cellStyle name="60% - 强调文字颜色 1 5 2" xfId="2665"/>
    <cellStyle name="60% - 强调文字颜色 1 5 2 3" xfId="2666"/>
    <cellStyle name="60% - 强调文字颜色 1 5 3" xfId="2667"/>
    <cellStyle name="60% - 强调文字颜色 1 5 3 2" xfId="2668"/>
    <cellStyle name="货币 3 4 2 2" xfId="2669"/>
    <cellStyle name="60% - 强调文字颜色 1 5 4" xfId="2670"/>
    <cellStyle name="常规 2 4 2 4 4" xfId="2671"/>
    <cellStyle name="60% - 强调文字颜色 1 6" xfId="2672"/>
    <cellStyle name="常规 2 4 2 4 4 2" xfId="2673"/>
    <cellStyle name="60% - 强调文字颜色 1 6 2" xfId="2674"/>
    <cellStyle name="60% - 强调文字颜色 1 6 3" xfId="2675"/>
    <cellStyle name="常规 2 4 2 4 5" xfId="2676"/>
    <cellStyle name="标题 3 3 2 2" xfId="2677"/>
    <cellStyle name="60% - 强调文字颜色 1 7" xfId="2678"/>
    <cellStyle name="标题 3 3 2 2 2" xfId="2679"/>
    <cellStyle name="60% - 强调文字颜色 1 7 2" xfId="2680"/>
    <cellStyle name="标题 3 3 2 3" xfId="2681"/>
    <cellStyle name="60% - 强调文字颜色 1 8" xfId="2682"/>
    <cellStyle name="60% - 强调文字颜色 2 2" xfId="2683"/>
    <cellStyle name="60% - 强调文字颜色 2 2 2" xfId="2684"/>
    <cellStyle name="差 7" xfId="2685"/>
    <cellStyle name="60% - 强调文字颜色 2 2 2 2" xfId="2686"/>
    <cellStyle name="差 7 2" xfId="2687"/>
    <cellStyle name="60% - 强调文字颜色 2 2 2 2 2" xfId="2688"/>
    <cellStyle name="60% - 强调文字颜色 2 2 2 2 2 2" xfId="2689"/>
    <cellStyle name="差 8" xfId="2690"/>
    <cellStyle name="60% - 强调文字颜色 2 2 2 3" xfId="2691"/>
    <cellStyle name="常规 2 2 2 2 4" xfId="2692"/>
    <cellStyle name="60% - 强调文字颜色 2 2 2 3 2" xfId="2693"/>
    <cellStyle name="货币 4 5 2" xfId="2694"/>
    <cellStyle name="60% - 强调文字颜色 2 2 2 4" xfId="2695"/>
    <cellStyle name="60% - 强调文字颜色 2 2 3 2" xfId="2696"/>
    <cellStyle name="60% - 强调文字颜色 3 2 4" xfId="2697"/>
    <cellStyle name="60% - 强调文字颜色 2 2 3 2 2" xfId="2698"/>
    <cellStyle name="60% - 强调文字颜色 3 2 4 2" xfId="2699"/>
    <cellStyle name="60% - 强调文字颜色 5 8" xfId="2700"/>
    <cellStyle name="60% - 强调文字颜色 2 2 3 2 2 2" xfId="2701"/>
    <cellStyle name="60% - 强调文字颜色 3 2 4 2 2" xfId="2702"/>
    <cellStyle name="60% - 强调文字颜色 2 2 3 3" xfId="2703"/>
    <cellStyle name="60% - 强调文字颜色 3 2 5" xfId="2704"/>
    <cellStyle name="comma zerodec 2" xfId="2705"/>
    <cellStyle name="常规 2 2 3 2 4" xfId="2706"/>
    <cellStyle name="60% - 强调文字颜色 2 2 3 3 2" xfId="2707"/>
    <cellStyle name="60% - 强调文字颜色 3 2 5 2" xfId="2708"/>
    <cellStyle name="货币 4 6 2" xfId="2709"/>
    <cellStyle name="60% - 强调文字颜色 2 2 3 4" xfId="2710"/>
    <cellStyle name="60% - 强调文字颜色 3 2 6" xfId="2711"/>
    <cellStyle name="60% - 强调文字颜色 2 2 4" xfId="2712"/>
    <cellStyle name="60% - 强调文字颜色 2 2 4 2" xfId="2713"/>
    <cellStyle name="60% - 强调文字颜色 3 3 4" xfId="2714"/>
    <cellStyle name="60% - 强调文字颜色 2 2 4 2 2" xfId="2715"/>
    <cellStyle name="60% - 强调文字颜色 3 3 4 2" xfId="2716"/>
    <cellStyle name="60% - 强调文字颜色 2 2 5" xfId="2717"/>
    <cellStyle name="60% - 强调文字颜色 2 2 5 2" xfId="2718"/>
    <cellStyle name="60% - 强调文字颜色 3 4 4" xfId="2719"/>
    <cellStyle name="货币 3 6 2" xfId="2720"/>
    <cellStyle name="60% - 强调文字颜色 2 2 6" xfId="2721"/>
    <cellStyle name="货币 2 2 2 4 5" xfId="2722"/>
    <cellStyle name="60% - 强调文字颜色 2 2_2015财政决算公开" xfId="2723"/>
    <cellStyle name="60% - 强调文字颜色 2 3 2" xfId="2724"/>
    <cellStyle name="60% - 强调文字颜色 2 3 4" xfId="2725"/>
    <cellStyle name="检查单元格 2 2 3" xfId="2726"/>
    <cellStyle name="常规 17" xfId="2727"/>
    <cellStyle name="常规 22" xfId="2728"/>
    <cellStyle name="60% - 强调文字颜色 2 3 4 2" xfId="2729"/>
    <cellStyle name="60% - 强调文字颜色 4 3 4" xfId="2730"/>
    <cellStyle name="常规 2 4 2 5 2" xfId="2731"/>
    <cellStyle name="60% - 强调文字颜色 2 4" xfId="2732"/>
    <cellStyle name="60% - 强调文字颜色 2 4 2" xfId="2733"/>
    <cellStyle name="60% - 强调文字颜色 2 4 2 2" xfId="2734"/>
    <cellStyle name="60% - 强调文字颜色 2 4 2 2 2" xfId="2735"/>
    <cellStyle name="60% - 强调文字颜色 2 4 2 3" xfId="2736"/>
    <cellStyle name="60% - 强调文字颜色 2 4 3 2" xfId="2737"/>
    <cellStyle name="60% - 强调文字颜色 5 2 4" xfId="2738"/>
    <cellStyle name="60% - 强调文字颜色 2 4 4" xfId="2739"/>
    <cellStyle name="60% - 强调文字颜色 2 5" xfId="2740"/>
    <cellStyle name="60% - 强调文字颜色 2 5 2" xfId="2741"/>
    <cellStyle name="检查单元格 5 4" xfId="2742"/>
    <cellStyle name="60% - 强调文字颜色 2 5 2 2 2" xfId="2743"/>
    <cellStyle name="60% - 强调文字颜色 2 5 2 3" xfId="2744"/>
    <cellStyle name="60% - 强调文字颜色 2 5 3" xfId="2745"/>
    <cellStyle name="货币 3 5 2 2" xfId="2746"/>
    <cellStyle name="60% - 强调文字颜色 2 5 4" xfId="2747"/>
    <cellStyle name="60% - 强调文字颜色 2 6" xfId="2748"/>
    <cellStyle name="60% - 强调文字颜色 2 6 2" xfId="2749"/>
    <cellStyle name="60% - 强调文字颜色 2 6 2 2" xfId="2750"/>
    <cellStyle name="60% - 强调文字颜色 2 6 3" xfId="2751"/>
    <cellStyle name="标题 3 3 3 2" xfId="2752"/>
    <cellStyle name="60% - 强调文字颜色 2 7" xfId="2753"/>
    <cellStyle name="60% - 强调文字颜色 2 8" xfId="2754"/>
    <cellStyle name="60% - 强调文字颜色 2 9" xfId="2755"/>
    <cellStyle name="60% - 强调文字颜色 3 2" xfId="2756"/>
    <cellStyle name="60% - 强调文字颜色 3 2 2" xfId="2757"/>
    <cellStyle name="60% - 强调文字颜色 3 2 2 2" xfId="2758"/>
    <cellStyle name="60% - 强调文字颜色 3 2 2 2 2" xfId="2759"/>
    <cellStyle name="60% - 强调文字颜色 3 2 2 2 2 2" xfId="2760"/>
    <cellStyle name="60% - 强调文字颜色 3 2 2 3" xfId="2761"/>
    <cellStyle name="60% - 强调文字颜色 3 2 2 3 2" xfId="2762"/>
    <cellStyle name="60% - 强调文字颜色 3 2 2 4" xfId="2763"/>
    <cellStyle name="60% - 强调文字颜色 3 2 3" xfId="2764"/>
    <cellStyle name="超级链接 4" xfId="2765"/>
    <cellStyle name="60% - 强调文字颜色 3 2 3 2" xfId="2766"/>
    <cellStyle name="超级链接 5" xfId="2767"/>
    <cellStyle name="60% - 强调文字颜色 3 2 3 3" xfId="2768"/>
    <cellStyle name="常规 13_2015财政决算公开" xfId="2769"/>
    <cellStyle name="60% - 强调文字颜色 3 2 3 3 2" xfId="2770"/>
    <cellStyle name="60% - 强调文字颜色 3 2 3 4" xfId="2771"/>
    <cellStyle name="60% - 强调文字颜色 3 2 3 5" xfId="2772"/>
    <cellStyle name="60% - 强调文字颜色 3 2_2015财政决算公开" xfId="2773"/>
    <cellStyle name="60% - 强调文字颜色 3 3 2 2" xfId="2774"/>
    <cellStyle name="60% - 强调文字颜色 3 3 2 2 2" xfId="2775"/>
    <cellStyle name="60% - 强调文字颜色 3 3 2 2 2 2" xfId="2776"/>
    <cellStyle name="常规 2 5" xfId="2777"/>
    <cellStyle name="60% - 强调文字颜色 3 3 2 3" xfId="2778"/>
    <cellStyle name="60% - 强调文字颜色 3 3 2 3 2" xfId="2779"/>
    <cellStyle name="60% - 强调文字颜色 3 3 2 4" xfId="2780"/>
    <cellStyle name="60% - 强调文字颜色 3 3 3" xfId="2781"/>
    <cellStyle name="60% - 强调文字颜色 3 3 3 2" xfId="2782"/>
    <cellStyle name="60% - 强调文字颜色 3 3 3 3" xfId="2783"/>
    <cellStyle name="60% - 强调文字颜色 3 4 2" xfId="2784"/>
    <cellStyle name="60% - 强调文字颜色 3 4 2 2" xfId="2785"/>
    <cellStyle name="60% - 强调文字颜色 3 4 2 2 2" xfId="2786"/>
    <cellStyle name="货币 2 2 2 4 4" xfId="2787"/>
    <cellStyle name="链接单元格 2" xfId="2788"/>
    <cellStyle name="60% - 强调文字颜色 3 4 2 3" xfId="2789"/>
    <cellStyle name="60% - 强调文字颜色 3 4 3" xfId="2790"/>
    <cellStyle name="60% - 强调文字颜色 3 4 3 2" xfId="2791"/>
    <cellStyle name="标题 1 2 3 2 2" xfId="2792"/>
    <cellStyle name="60% - 强调文字颜色 3 5" xfId="2793"/>
    <cellStyle name="60% - 强调文字颜色 3 5 2" xfId="2794"/>
    <cellStyle name="60% - 强调文字颜色 3 5 2 2" xfId="2795"/>
    <cellStyle name="超级链接" xfId="2796"/>
    <cellStyle name="60% - 强调文字颜色 3 5 2 2 2" xfId="2797"/>
    <cellStyle name="常规 2 3 10" xfId="2798"/>
    <cellStyle name="60% - 强调文字颜色 3 5 2 3" xfId="2799"/>
    <cellStyle name="60% - 强调文字颜色 3 5 3" xfId="2800"/>
    <cellStyle name="60% - 强调文字颜色 3 5 3 2" xfId="2801"/>
    <cellStyle name="货币 3 6 2 2" xfId="2802"/>
    <cellStyle name="60% - 强调文字颜色 3 5 4" xfId="2803"/>
    <cellStyle name="60% - 强调文字颜色 3 6" xfId="2804"/>
    <cellStyle name="60% - 强调文字颜色 3 6 2" xfId="2805"/>
    <cellStyle name="60% - 强调文字颜色 3 6 2 2" xfId="2806"/>
    <cellStyle name="60% - 强调文字颜色 3 6 3" xfId="2807"/>
    <cellStyle name="60% - 强调文字颜色 3 7" xfId="2808"/>
    <cellStyle name="60% - 强调文字颜色 3 7 2" xfId="2809"/>
    <cellStyle name="60% - 强调文字颜色 3 8" xfId="2810"/>
    <cellStyle name="60% - 强调文字颜色 3 9" xfId="2811"/>
    <cellStyle name="60% - 强调文字颜色 4 2" xfId="2812"/>
    <cellStyle name="60% - 强调文字颜色 4 2 3 5" xfId="2813"/>
    <cellStyle name="强调文字颜色 1 2 2 3" xfId="2814"/>
    <cellStyle name="60% - 强调文字颜色 4 2_2015财政决算公开" xfId="2815"/>
    <cellStyle name="常规 15" xfId="2816"/>
    <cellStyle name="常规 20" xfId="2817"/>
    <cellStyle name="60% - 强调文字颜色 4 3 2" xfId="2818"/>
    <cellStyle name="百分比 2 6" xfId="2819"/>
    <cellStyle name="常规 15 2" xfId="2820"/>
    <cellStyle name="常规 20 2" xfId="2821"/>
    <cellStyle name="60% - 强调文字颜色 4 3 2 2" xfId="2822"/>
    <cellStyle name="常规 15 2 2" xfId="2823"/>
    <cellStyle name="常规 20 2 2" xfId="2824"/>
    <cellStyle name="60% - 强调文字颜色 4 3 2 2 2" xfId="2825"/>
    <cellStyle name="60% - 强调文字颜色 4 3 2 2 2 2" xfId="2826"/>
    <cellStyle name="60% - 强调文字颜色 6 2 4 3" xfId="2827"/>
    <cellStyle name="常规 5 2 2 2 2" xfId="2828"/>
    <cellStyle name="常规 15 3" xfId="2829"/>
    <cellStyle name="常规 20 3" xfId="2830"/>
    <cellStyle name="60% - 强调文字颜色 4 3 2 3" xfId="2831"/>
    <cellStyle name="常规 15 3 2" xfId="2832"/>
    <cellStyle name="60% - 强调文字颜色 4 3 2 3 2" xfId="2833"/>
    <cellStyle name="货币 2 3 7 2" xfId="2834"/>
    <cellStyle name="常规 15 4" xfId="2835"/>
    <cellStyle name="60% - 强调文字颜色 4 3 2 4" xfId="2836"/>
    <cellStyle name="检查单元格 2 2 2" xfId="2837"/>
    <cellStyle name="常规 16" xfId="2838"/>
    <cellStyle name="常规 21" xfId="2839"/>
    <cellStyle name="60% - 强调文字颜色 4 3 3" xfId="2840"/>
    <cellStyle name="检查单元格 2 2 2 2" xfId="2841"/>
    <cellStyle name="百分比 3 6" xfId="2842"/>
    <cellStyle name="常规 16 2" xfId="2843"/>
    <cellStyle name="常规 21 2" xfId="2844"/>
    <cellStyle name="60% - 强调文字颜色 4 3 3 2" xfId="2845"/>
    <cellStyle name="检查单元格 2 2 2 2 2" xfId="2846"/>
    <cellStyle name="标题 8" xfId="2847"/>
    <cellStyle name="常规 16 2 2" xfId="2848"/>
    <cellStyle name="常规 21 2 2" xfId="2849"/>
    <cellStyle name="60% - 强调文字颜色 4 3 3 2 2" xfId="2850"/>
    <cellStyle name="检查单元格 2 2 2 3" xfId="2851"/>
    <cellStyle name="常规 5 2 2 3 2" xfId="2852"/>
    <cellStyle name="常规 16 3" xfId="2853"/>
    <cellStyle name="常规 21 3" xfId="2854"/>
    <cellStyle name="60% - 强调文字颜色 4 3 3 3" xfId="2855"/>
    <cellStyle name="检查单元格 2 2 3 2" xfId="2856"/>
    <cellStyle name="常规 17 2" xfId="2857"/>
    <cellStyle name="常规 22 2" xfId="2858"/>
    <cellStyle name="60% - 强调文字颜色 4 3 4 2" xfId="2859"/>
    <cellStyle name="常规 2 4 2 7 2" xfId="2860"/>
    <cellStyle name="60% - 强调文字颜色 4 4" xfId="2861"/>
    <cellStyle name="常规 65" xfId="2862"/>
    <cellStyle name="常规 70" xfId="2863"/>
    <cellStyle name="60% - 强调文字颜色 4 4 2" xfId="2864"/>
    <cellStyle name="检查单元格 2 3 2" xfId="2865"/>
    <cellStyle name="常规 66" xfId="2866"/>
    <cellStyle name="常规 71" xfId="2867"/>
    <cellStyle name="60% - 强调文字颜色 4 4 3" xfId="2868"/>
    <cellStyle name="差_全国友协2010年度中央部门决算（草案）" xfId="2869"/>
    <cellStyle name="检查单元格 2 3 3" xfId="2870"/>
    <cellStyle name="常规 67" xfId="2871"/>
    <cellStyle name="常规 72" xfId="2872"/>
    <cellStyle name="60% - 强调文字颜色 4 4 4" xfId="2873"/>
    <cellStyle name="计算 2 4 2 2" xfId="2874"/>
    <cellStyle name="60% - 强调文字颜色 4 5" xfId="2875"/>
    <cellStyle name="60% - 强调文字颜色 4 5 2" xfId="2876"/>
    <cellStyle name="检查单元格 2 4 2" xfId="2877"/>
    <cellStyle name="60% - 强调文字颜色 4 5 3" xfId="2878"/>
    <cellStyle name="检查单元格 2 4 2 2" xfId="2879"/>
    <cellStyle name="60% - 强调文字颜色 4 5 3 2" xfId="2880"/>
    <cellStyle name="检查单元格 2 4 3" xfId="2881"/>
    <cellStyle name="60% - 强调文字颜色 4 5 4" xfId="2882"/>
    <cellStyle name="60% - 强调文字颜色 4 6" xfId="2883"/>
    <cellStyle name="超级链接 2 4" xfId="2884"/>
    <cellStyle name="60% - 强调文字颜色 4 6 2" xfId="2885"/>
    <cellStyle name="60% - 强调文字颜色 4 6 2 2" xfId="2886"/>
    <cellStyle name="检查单元格 2 5 2" xfId="2887"/>
    <cellStyle name="60% - 强调文字颜色 4 6 3" xfId="2888"/>
    <cellStyle name="60% - 强调文字颜色 4 7" xfId="2889"/>
    <cellStyle name="60% - 强调文字颜色 4 7 2" xfId="2890"/>
    <cellStyle name="60% - 强调文字颜色 4 8" xfId="2891"/>
    <cellStyle name="60% - 强调文字颜色 4 9" xfId="2892"/>
    <cellStyle name="60% - 强调文字颜色 5 2" xfId="2893"/>
    <cellStyle name="60% - 强调文字颜色 5 2 2" xfId="2894"/>
    <cellStyle name="60% - 强调文字颜色 5 2 2 2" xfId="2895"/>
    <cellStyle name="常规 14 5" xfId="2896"/>
    <cellStyle name="60% - 强调文字颜色 5 2 2 2 2" xfId="2897"/>
    <cellStyle name="60% - 强调文字颜色 5 2 2 2 2 2" xfId="2898"/>
    <cellStyle name="常规 14 6" xfId="2899"/>
    <cellStyle name="60% - 强调文字颜色 5 2 2 2 3" xfId="2900"/>
    <cellStyle name="60% - 强调文字颜色 5 2 2 3" xfId="2901"/>
    <cellStyle name="常规 15 5" xfId="2902"/>
    <cellStyle name="60% - 强调文字颜色 5 2 2 3 2" xfId="2903"/>
    <cellStyle name="货币 3 2 7 2" xfId="2904"/>
    <cellStyle name="常规 28 2 2" xfId="2905"/>
    <cellStyle name="Fixed 2" xfId="2906"/>
    <cellStyle name="60% - 强调文字颜色 5 2 2 4" xfId="2907"/>
    <cellStyle name="60% - 强调文字颜色 5 2 3 2" xfId="2908"/>
    <cellStyle name="60% - 强调文字颜色 5 2 3 2 2" xfId="2909"/>
    <cellStyle name="后继超级链接 2 3" xfId="2910"/>
    <cellStyle name="60% - 强调文字颜色 5 2 3 2 2 2" xfId="2911"/>
    <cellStyle name="60% - 强调文字颜色 5 2 3 2 3" xfId="2912"/>
    <cellStyle name="60% - 强调文字颜色 5 2 3 3" xfId="2913"/>
    <cellStyle name="60% - 强调文字颜色 5 2 3 4" xfId="2914"/>
    <cellStyle name="60% - 强调文字颜色 5 2 4 2" xfId="2915"/>
    <cellStyle name="货币 2 11" xfId="2916"/>
    <cellStyle name="60% - 强调文字颜色 5 2 4 2 2" xfId="2917"/>
    <cellStyle name="60% - 强调文字颜色 5 2 4 3" xfId="2918"/>
    <cellStyle name="解释性文本 2 2 2" xfId="2919"/>
    <cellStyle name="60% - 强调文字颜色 5 2 5" xfId="2920"/>
    <cellStyle name="解释性文本 2 2 2 2" xfId="2921"/>
    <cellStyle name="60% - 强调文字颜色 5 2 5 2" xfId="2922"/>
    <cellStyle name="解释性文本 2 2 3" xfId="2923"/>
    <cellStyle name="60% - 强调文字颜色 5 2 6" xfId="2924"/>
    <cellStyle name="60% - 强调文字颜色 5 2_2015财政决算公开" xfId="2925"/>
    <cellStyle name="60% - 强调文字颜色 5 3" xfId="2926"/>
    <cellStyle name="60% - 强调文字颜色 5 3 2" xfId="2927"/>
    <cellStyle name="60% - 强调文字颜色 5 3 2 2 2 2" xfId="2928"/>
    <cellStyle name="60% - 强调文字颜色 5 3 2 2 3" xfId="2929"/>
    <cellStyle name="常规 29 2 2" xfId="2930"/>
    <cellStyle name="60% - 强调文字颜色 5 3 2 4" xfId="2931"/>
    <cellStyle name="检查单元格 3 2 2" xfId="2932"/>
    <cellStyle name="60% - 强调文字颜色 5 3 3" xfId="2933"/>
    <cellStyle name="检查单元格 3 2 2 2 2" xfId="2934"/>
    <cellStyle name="60% - 强调文字颜色 5 3 3 2 2" xfId="2935"/>
    <cellStyle name="检查单元格 3 2 2 3" xfId="2936"/>
    <cellStyle name="60% - 强调文字颜色 5 3 3 3" xfId="2937"/>
    <cellStyle name="检查单元格 3 2 3" xfId="2938"/>
    <cellStyle name="60% - 强调文字颜色 5 3 4" xfId="2939"/>
    <cellStyle name="检查单元格 3 2 3 2" xfId="2940"/>
    <cellStyle name="60% - 强调文字颜色 5 3 4 2" xfId="2941"/>
    <cellStyle name="60% - 强调文字颜色 5 4" xfId="2942"/>
    <cellStyle name="60% - 强调文字颜色 5 4 2" xfId="2943"/>
    <cellStyle name="检查单元格 3 3 2" xfId="2944"/>
    <cellStyle name="60% - 强调文字颜色 5 4 3" xfId="2945"/>
    <cellStyle name="检查单元格 3 3 2 2" xfId="2946"/>
    <cellStyle name="标题 1 2 5" xfId="2947"/>
    <cellStyle name="60% - 强调文字颜色 5 4 3 2" xfId="2948"/>
    <cellStyle name="检查单元格 3 3 3" xfId="2949"/>
    <cellStyle name="60% - 强调文字颜色 5 4 4" xfId="2950"/>
    <cellStyle name="60% - 强调文字颜色 5 5" xfId="2951"/>
    <cellStyle name="60% - 强调文字颜色 5 5 2" xfId="2952"/>
    <cellStyle name="检查单元格 3 4 2" xfId="2953"/>
    <cellStyle name="60% - 强调文字颜色 5 5 3" xfId="2954"/>
    <cellStyle name="60% - 强调文字颜色 5 5 4" xfId="2955"/>
    <cellStyle name="60% - 强调文字颜色 5 6 2" xfId="2956"/>
    <cellStyle name="60% - 强调文字颜色 5 6 2 2" xfId="2957"/>
    <cellStyle name="60% - 强调文字颜色 5 6 3" xfId="2958"/>
    <cellStyle name="60% - 强调文字颜色 5 7" xfId="2959"/>
    <cellStyle name="60% - 强调文字颜色 5 7 2" xfId="2960"/>
    <cellStyle name="60% - 强调文字颜色 6 2" xfId="2961"/>
    <cellStyle name="60% - 强调文字颜色 6 2 2" xfId="2962"/>
    <cellStyle name="60% - 强调文字颜色 6 2 2 2" xfId="2963"/>
    <cellStyle name="60% - 强调文字颜色 6 2 2 2 2" xfId="2964"/>
    <cellStyle name="60% - 强调文字颜色 6 2 2 2 2 2" xfId="2965"/>
    <cellStyle name="60% - 强调文字颜色 6 2 2 2 3" xfId="2966"/>
    <cellStyle name="60% - 强调文字颜色 6 2 2 3" xfId="2967"/>
    <cellStyle name="60% - 强调文字颜色 6 2 2 3 2" xfId="2968"/>
    <cellStyle name="货币 4 2 7 2" xfId="2969"/>
    <cellStyle name="60% - 强调文字颜色 6 2 2 4" xfId="2970"/>
    <cellStyle name="60% - 强调文字颜色 6 2 3" xfId="2971"/>
    <cellStyle name="60% - 强调文字颜色 6 2 3 2" xfId="2972"/>
    <cellStyle name="60% - 强调文字颜色 6 2 3 2 2" xfId="2973"/>
    <cellStyle name="标题 1 2_2015财政决算公开" xfId="2974"/>
    <cellStyle name="60% - 强调文字颜色 6 2 3 2 2 2" xfId="2975"/>
    <cellStyle name="60% - 强调文字颜色 6 2 3 2 3" xfId="2976"/>
    <cellStyle name="60% - 强调文字颜色 6 2 3 3" xfId="2977"/>
    <cellStyle name="60% - 强调文字颜色 6 2 3 4" xfId="2978"/>
    <cellStyle name="60% - 强调文字颜色 6 2 3 5" xfId="2979"/>
    <cellStyle name="60% - 强调文字颜色 6 2 4 2" xfId="2980"/>
    <cellStyle name="汇总 4 3" xfId="2981"/>
    <cellStyle name="60% - 强调文字颜色 6 2 4 2 2" xfId="2982"/>
    <cellStyle name="解释性文本 3 2 2" xfId="2983"/>
    <cellStyle name="60% - 强调文字颜色 6 2 5" xfId="2984"/>
    <cellStyle name="解释性文本 3 2 3" xfId="2985"/>
    <cellStyle name="60% - 强调文字颜色 6 2 6" xfId="2986"/>
    <cellStyle name="60% - 强调文字颜色 6 3" xfId="2987"/>
    <cellStyle name="60% - 强调文字颜色 6 3 2" xfId="2988"/>
    <cellStyle name="60% - 强调文字颜色 6 3 2 4" xfId="2989"/>
    <cellStyle name="检查单元格 4 2 2" xfId="2990"/>
    <cellStyle name="60% - 强调文字颜色 6 3 3" xfId="2991"/>
    <cellStyle name="常规 4 2 2 9" xfId="2992"/>
    <cellStyle name="60% - 强调文字颜色 6 3 3 2 2" xfId="2993"/>
    <cellStyle name="60% - 强调文字颜色 6 3 3 3" xfId="2994"/>
    <cellStyle name="检查单元格 4 2 3" xfId="2995"/>
    <cellStyle name="60% - 强调文字颜色 6 3 4" xfId="2996"/>
    <cellStyle name="60% - 强调文字颜色 6 3 4 2" xfId="2997"/>
    <cellStyle name="解释性文本 3 3 2" xfId="2998"/>
    <cellStyle name="60% - 强调文字颜色 6 3 5" xfId="2999"/>
    <cellStyle name="百分比 3 2 2" xfId="3000"/>
    <cellStyle name="60% - 强调文字颜色 6 4" xfId="3001"/>
    <cellStyle name="百分比 3 2 2 2" xfId="3002"/>
    <cellStyle name="60% - 强调文字颜色 6 4 2" xfId="3003"/>
    <cellStyle name="检查单元格 4 3 2" xfId="3004"/>
    <cellStyle name="百分比 3 2 2 3" xfId="3005"/>
    <cellStyle name="60% - 强调文字颜色 6 4 3" xfId="3006"/>
    <cellStyle name="60% - 强调文字颜色 6 4 3 2" xfId="3007"/>
    <cellStyle name="60% - 强调文字颜色 6 4 4" xfId="3008"/>
    <cellStyle name="百分比 3 2 3" xfId="3009"/>
    <cellStyle name="60% - 强调文字颜色 6 5" xfId="3010"/>
    <cellStyle name="Header1" xfId="3011"/>
    <cellStyle name="60% - 强调文字颜色 6 5 2 2 2" xfId="3012"/>
    <cellStyle name="60% - 强调文字颜色 6 5 2 3" xfId="3013"/>
    <cellStyle name="60% - 强调文字颜色 6 5 3 2" xfId="3014"/>
    <cellStyle name="60% - 强调文字颜色 6 5 4" xfId="3015"/>
    <cellStyle name="常规 3 2 4 2 2" xfId="3016"/>
    <cellStyle name="百分比 3 2 4" xfId="3017"/>
    <cellStyle name="60% - 强调文字颜色 6 6" xfId="3018"/>
    <cellStyle name="常规 2 2 3 8" xfId="3019"/>
    <cellStyle name="60% - 强调文字颜色 6 6 2" xfId="3020"/>
    <cellStyle name="60% - 强调文字颜色 6 6 3" xfId="3021"/>
    <cellStyle name="60% - 强调文字颜色 6 7" xfId="3022"/>
    <cellStyle name="常规 12 2 2 2 2" xfId="3023"/>
    <cellStyle name="60% - 强调文字颜色 6 8" xfId="3024"/>
    <cellStyle name="60% - 着色 1" xfId="3025"/>
    <cellStyle name="60% - 着色 1 2" xfId="3026"/>
    <cellStyle name="60% - 着色 2" xfId="3027"/>
    <cellStyle name="常规 2 2 11" xfId="3028"/>
    <cellStyle name="60% - 着色 2 2" xfId="3029"/>
    <cellStyle name="60% - 着色 3" xfId="3030"/>
    <cellStyle name="60% - 着色 3 2" xfId="3031"/>
    <cellStyle name="60% - 着色 4" xfId="3032"/>
    <cellStyle name="60% - 着色 5" xfId="3033"/>
    <cellStyle name="适中 3 2 2 2" xfId="3034"/>
    <cellStyle name="60% - 着色 6" xfId="3035"/>
    <cellStyle name="Calc Currency (0)" xfId="3036"/>
    <cellStyle name="常规 3 6 2" xfId="3037"/>
    <cellStyle name="Comma [0] 2" xfId="3038"/>
    <cellStyle name="comma zerodec" xfId="3039"/>
    <cellStyle name="常规 2 2" xfId="3040"/>
    <cellStyle name="Comma_1995" xfId="3041"/>
    <cellStyle name="Currency [0]" xfId="3042"/>
    <cellStyle name="Currency [0] 2" xfId="3043"/>
    <cellStyle name="计算 6 2 2" xfId="3044"/>
    <cellStyle name="Currency1 2" xfId="3045"/>
    <cellStyle name="计算 5 2 3" xfId="3046"/>
    <cellStyle name="Date" xfId="3047"/>
    <cellStyle name="Date 2" xfId="3048"/>
    <cellStyle name="货币 3 2 4 4 2" xfId="3049"/>
    <cellStyle name="Dollar (zero dec)" xfId="3050"/>
    <cellStyle name="Dollar (zero dec) 2" xfId="3051"/>
    <cellStyle name="货币 3 2 7" xfId="3052"/>
    <cellStyle name="常规 28 2" xfId="3053"/>
    <cellStyle name="常规 33 2" xfId="3054"/>
    <cellStyle name="Fixed" xfId="3055"/>
    <cellStyle name="Header1 2" xfId="3056"/>
    <cellStyle name="强调文字颜色 5 2 3" xfId="3057"/>
    <cellStyle name="标题 5 2 3_2015财政决算公开" xfId="3058"/>
    <cellStyle name="Header2" xfId="3059"/>
    <cellStyle name="Header2 2" xfId="3060"/>
    <cellStyle name="HEADING1 2" xfId="3061"/>
    <cellStyle name="HEADING2" xfId="3062"/>
    <cellStyle name="HEADING2 2" xfId="3063"/>
    <cellStyle name="Normal_#10-Headcount" xfId="3064"/>
    <cellStyle name="常规 2 3 2 9" xfId="3065"/>
    <cellStyle name="Total" xfId="3066"/>
    <cellStyle name="表标题 3" xfId="3067"/>
    <cellStyle name="标题 3 2_2015财政决算公开" xfId="3068"/>
    <cellStyle name="Total 2" xfId="3069"/>
    <cellStyle name="检查单元格 6 3" xfId="3070"/>
    <cellStyle name="常规 2 5 2 2 3" xfId="3071"/>
    <cellStyle name="常规 10 3_2015财政决算公开" xfId="3072"/>
    <cellStyle name="百分比 2" xfId="3073"/>
    <cellStyle name="百分比 2 2 2" xfId="3074"/>
    <cellStyle name="百分比 2 2 2 2" xfId="3075"/>
    <cellStyle name="百分比 2 2 2 3" xfId="3076"/>
    <cellStyle name="百分比 2 2 2 3 2" xfId="3077"/>
    <cellStyle name="百分比 2 2 3" xfId="3078"/>
    <cellStyle name="百分比 2 2 3 2" xfId="3079"/>
    <cellStyle name="百分比 2 2 3 2 2" xfId="3080"/>
    <cellStyle name="百分比 2 2 3 3" xfId="3081"/>
    <cellStyle name="常规 3 2 3 2 2" xfId="3082"/>
    <cellStyle name="百分比 2 2 4" xfId="3083"/>
    <cellStyle name="百分比 2 2 5" xfId="3084"/>
    <cellStyle name="百分比 2 3 2" xfId="3085"/>
    <cellStyle name="百分比 2 3 2 2" xfId="3086"/>
    <cellStyle name="百分比 2 3 2 2 2" xfId="3087"/>
    <cellStyle name="百分比 2 3 2 3" xfId="3088"/>
    <cellStyle name="百分比 2 3 3" xfId="3089"/>
    <cellStyle name="百分比 2 3 3 2" xfId="3090"/>
    <cellStyle name="常规 3 2 3 3 2" xfId="3091"/>
    <cellStyle name="百分比 2 3 4" xfId="3092"/>
    <cellStyle name="差 2 4 2" xfId="3093"/>
    <cellStyle name="百分比 2 4" xfId="3094"/>
    <cellStyle name="百分比 2 4 2" xfId="3095"/>
    <cellStyle name="百分比 2 4 2 2" xfId="3096"/>
    <cellStyle name="百分比 2 5" xfId="3097"/>
    <cellStyle name="百分比 2 5 2" xfId="3098"/>
    <cellStyle name="百分比 3" xfId="3099"/>
    <cellStyle name="常规 2 4 2 9" xfId="3100"/>
    <cellStyle name="百分比 3 2" xfId="3101"/>
    <cellStyle name="百分比 3 3 2" xfId="3102"/>
    <cellStyle name="百分比 3 3 2 2" xfId="3103"/>
    <cellStyle name="百分比 3 3 3" xfId="3104"/>
    <cellStyle name="百分比 3 4" xfId="3105"/>
    <cellStyle name="百分比 3 4 2" xfId="3106"/>
    <cellStyle name="百分比 3 5" xfId="3107"/>
    <cellStyle name="常规 2 2 6" xfId="3108"/>
    <cellStyle name="百分比 4 2" xfId="3109"/>
    <cellStyle name="常规 2 2 6 2" xfId="3110"/>
    <cellStyle name="百分比 4 2 2" xfId="3111"/>
    <cellStyle name="千位分隔 3 2 3 4" xfId="3112"/>
    <cellStyle name="常规 2 2 6 2 2" xfId="3113"/>
    <cellStyle name="百分比 4 2 2 2" xfId="3114"/>
    <cellStyle name="百分比 4 2 2 2 2" xfId="3115"/>
    <cellStyle name="小数" xfId="3116"/>
    <cellStyle name="百分比 4 2 2 3" xfId="3117"/>
    <cellStyle name="常规 2 2 6 3" xfId="3118"/>
    <cellStyle name="百分比 4 2 3" xfId="3119"/>
    <cellStyle name="千位分隔 3 2 4 4" xfId="3120"/>
    <cellStyle name="常规 2 2 6 3 2" xfId="3121"/>
    <cellStyle name="百分比 4 2 3 2" xfId="3122"/>
    <cellStyle name="常规 2 2 7" xfId="3123"/>
    <cellStyle name="百分比 4 3" xfId="3124"/>
    <cellStyle name="汇总 3" xfId="3125"/>
    <cellStyle name="常规 2 2 7 2" xfId="3126"/>
    <cellStyle name="百分比 4 3 2" xfId="3127"/>
    <cellStyle name="汇总 3 2" xfId="3128"/>
    <cellStyle name="常规 2 2 7 2 2" xfId="3129"/>
    <cellStyle name="百分比 4 3 2 2" xfId="3130"/>
    <cellStyle name="常规 2 2 8" xfId="3131"/>
    <cellStyle name="百分比 4 4" xfId="3132"/>
    <cellStyle name="常规 2 2 8 2" xfId="3133"/>
    <cellStyle name="百分比 4 4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百分比 7 4 2" xfId="3221"/>
    <cellStyle name="百分比 7 5" xfId="3222"/>
    <cellStyle name="百分比 8" xfId="3223"/>
    <cellStyle name="标题 1 2 2 2" xfId="3224"/>
    <cellStyle name="标题 1 2 2 2 2" xfId="3225"/>
    <cellStyle name="计算 2 3 2" xfId="3226"/>
    <cellStyle name="标题 1 2 2 3" xfId="3227"/>
    <cellStyle name="标题 1 2 3" xfId="3228"/>
    <cellStyle name="标题 1 2 3 2" xfId="3229"/>
    <cellStyle name="计算 2 4 2" xfId="3230"/>
    <cellStyle name="标题 1 2 3 3" xfId="3231"/>
    <cellStyle name="计算 2 4 3" xfId="3232"/>
    <cellStyle name="常规 5 6 4 2" xfId="3233"/>
    <cellStyle name="标题 1 2 3 4" xfId="3234"/>
    <cellStyle name="标题 1 2 4 2" xfId="3235"/>
    <cellStyle name="常规 2 2 2 4 5" xfId="3236"/>
    <cellStyle name="标题 1 3 2 2" xfId="3237"/>
    <cellStyle name="标题 1 3 2 2 2" xfId="3238"/>
    <cellStyle name="计算 3 3 2" xfId="3239"/>
    <cellStyle name="标题 1 3 2 3" xfId="3240"/>
    <cellStyle name="标题 1 3 3" xfId="3241"/>
    <cellStyle name="标题 1 3 3 2" xfId="3242"/>
    <cellStyle name="好_F00DC810C49E00C2E0430A3413167AE0" xfId="3243"/>
    <cellStyle name="标题 1 4" xfId="3244"/>
    <cellStyle name="常规 12 2 5" xfId="3245"/>
    <cellStyle name="标题 1 4 2" xfId="3246"/>
    <cellStyle name="标题 1 4 3" xfId="3247"/>
    <cellStyle name="常规 2 4 5 2 2" xfId="3248"/>
    <cellStyle name="标题 1 5" xfId="3249"/>
    <cellStyle name="标题 1 5 3" xfId="3250"/>
    <cellStyle name="常规 2 4 5 3 2" xfId="3251"/>
    <cellStyle name="常规 4 2 2 2 2 2" xfId="3252"/>
    <cellStyle name="标题 1 6" xfId="3253"/>
    <cellStyle name="标题 1 6 2" xfId="3254"/>
    <cellStyle name="标题 1 7" xfId="3255"/>
    <cellStyle name="标题 10" xfId="3256"/>
    <cellStyle name="标题 2 2" xfId="3257"/>
    <cellStyle name="标题 2 2 2 2" xfId="3258"/>
    <cellStyle name="差_5.中央部门决算（草案)-1" xfId="3259"/>
    <cellStyle name="标题 2 2 2 2 2" xfId="3260"/>
    <cellStyle name="标题 2 2 2 3" xfId="3261"/>
    <cellStyle name="标题 2 2 3" xfId="3262"/>
    <cellStyle name="货币 2 6" xfId="3263"/>
    <cellStyle name="标题 2 2 3 2" xfId="3264"/>
    <cellStyle name="货币 2 7" xfId="3265"/>
    <cellStyle name="标题 2 2 3 3" xfId="3266"/>
    <cellStyle name="货币 2 8" xfId="3267"/>
    <cellStyle name="常规 4 2 2 4 4 2" xfId="3268"/>
    <cellStyle name="标题 2 2 3 4" xfId="3269"/>
    <cellStyle name="标题 2 3" xfId="3270"/>
    <cellStyle name="常规 2 3 2 4 5" xfId="3271"/>
    <cellStyle name="标题 2 3 2 2" xfId="3272"/>
    <cellStyle name="标题 2 3 2 2 2" xfId="3273"/>
    <cellStyle name="标题 2 3 2 3" xfId="3274"/>
    <cellStyle name="标题 2 3 3" xfId="3275"/>
    <cellStyle name="标题 2 3 3 2" xfId="3276"/>
    <cellStyle name="标题 2 3 4" xfId="3277"/>
    <cellStyle name="标题 2 4" xfId="3278"/>
    <cellStyle name="常规 13 2 5" xfId="3279"/>
    <cellStyle name="标题 2 4 2" xfId="3280"/>
    <cellStyle name="标题 2 5" xfId="3281"/>
    <cellStyle name="常规 4 2 2 2 3 2" xfId="3282"/>
    <cellStyle name="标题 2 6" xfId="3283"/>
    <cellStyle name="标题 2 6 2" xfId="3284"/>
    <cellStyle name="标题 2 7" xfId="3285"/>
    <cellStyle name="标题 3 2" xfId="3286"/>
    <cellStyle name="好 5" xfId="3287"/>
    <cellStyle name="标题 3 2 2" xfId="3288"/>
    <cellStyle name="后继超级链接 4" xfId="3289"/>
    <cellStyle name="好 5 2" xfId="3290"/>
    <cellStyle name="常规 57" xfId="3291"/>
    <cellStyle name="常规 62" xfId="3292"/>
    <cellStyle name="标题 3 2 2 2" xfId="3293"/>
    <cellStyle name="后继超级链接 5" xfId="3294"/>
    <cellStyle name="好 5 3" xfId="3295"/>
    <cellStyle name="常规 58" xfId="3296"/>
    <cellStyle name="常规 63" xfId="3297"/>
    <cellStyle name="标题 3 2 2 3" xfId="3298"/>
    <cellStyle name="好 6" xfId="3299"/>
    <cellStyle name="标题 3 2 3" xfId="3300"/>
    <cellStyle name="好 6 3" xfId="3301"/>
    <cellStyle name="标题 3 2 3 3" xfId="3302"/>
    <cellStyle name="标题 3 2 3 4" xfId="3303"/>
    <cellStyle name="好 7" xfId="3304"/>
    <cellStyle name="标题 3 2 4" xfId="3305"/>
    <cellStyle name="好 7 2" xfId="3306"/>
    <cellStyle name="标题 3 2 4 2" xfId="3307"/>
    <cellStyle name="好 8" xfId="3308"/>
    <cellStyle name="标题 3 2 5" xfId="3309"/>
    <cellStyle name="标题 3 3" xfId="3310"/>
    <cellStyle name="标题 3 3 2" xfId="3311"/>
    <cellStyle name="标题 3 3 3" xfId="3312"/>
    <cellStyle name="标题 3 3 4" xfId="3313"/>
    <cellStyle name="标题 3 4" xfId="3314"/>
    <cellStyle name="标题 3 4 2" xfId="3315"/>
    <cellStyle name="标题 3 5" xfId="3316"/>
    <cellStyle name="标题 3 5 2" xfId="3317"/>
    <cellStyle name="烹拳_laroux" xfId="3318"/>
    <cellStyle name="标题 3 5 3" xfId="3319"/>
    <cellStyle name="常规 4 2 2 2 4 2" xfId="3320"/>
    <cellStyle name="标题 3 6" xfId="3321"/>
    <cellStyle name="标题 3 6 2" xfId="3322"/>
    <cellStyle name="标题 3 7" xfId="3323"/>
    <cellStyle name="标题 3 8" xfId="3324"/>
    <cellStyle name="标题 4 2 2" xfId="3325"/>
    <cellStyle name="标题 4 2 2 2" xfId="3326"/>
    <cellStyle name="标题 4 2 2 2 2" xfId="3327"/>
    <cellStyle name="标题 4 2 2 3" xfId="3328"/>
    <cellStyle name="标题 4 2 3" xfId="3329"/>
    <cellStyle name="标题 4 2 3 2" xfId="3330"/>
    <cellStyle name="标题 4 2 3 2 2" xfId="3331"/>
    <cellStyle name="标题 4 2 3 3" xfId="3332"/>
    <cellStyle name="标题 4 2 4" xfId="3333"/>
    <cellStyle name="标题 4 2 4 2" xfId="3334"/>
    <cellStyle name="标题 4 2 5" xfId="3335"/>
    <cellStyle name="标题 4 2_2015财政决算公开" xfId="3336"/>
    <cellStyle name="标题 4 3" xfId="3337"/>
    <cellStyle name="标题 4 3 2" xfId="3338"/>
    <cellStyle name="好 2 2 2 3" xfId="3339"/>
    <cellStyle name="标题 4 3 2 2" xfId="3340"/>
    <cellStyle name="常规 4 2 6" xfId="3341"/>
    <cellStyle name="标题 4 3 2 2 2" xfId="3342"/>
    <cellStyle name="标题 4 3 2 3" xfId="3343"/>
    <cellStyle name="标题 4 3 3" xfId="3344"/>
    <cellStyle name="标题 4 3 3 2" xfId="3345"/>
    <cellStyle name="常规 2 2_2015财政决算公开" xfId="3346"/>
    <cellStyle name="标题 4 3 4" xfId="3347"/>
    <cellStyle name="标题 5 2 2" xfId="3348"/>
    <cellStyle name="常规 2 3 5" xfId="3349"/>
    <cellStyle name="标题 5 2 2 2" xfId="3350"/>
    <cellStyle name="常规 2 3 5 2" xfId="3351"/>
    <cellStyle name="标题 5 2 2 2 2" xfId="3352"/>
    <cellStyle name="常规 2 3 5 3" xfId="3353"/>
    <cellStyle name="标题 5 2 2 2 3" xfId="3354"/>
    <cellStyle name="标题 5 2 2 2_2015财政决算公开" xfId="3355"/>
    <cellStyle name="常规 2 3 3 4 2" xfId="3356"/>
    <cellStyle name="标题 5 2 2_2015财政决算公开" xfId="3357"/>
    <cellStyle name="标题 5 2 3" xfId="3358"/>
    <cellStyle name="常规 2 4 5" xfId="3359"/>
    <cellStyle name="标题 5 2 3 2" xfId="3360"/>
    <cellStyle name="常规 2 4 5 2" xfId="3361"/>
    <cellStyle name="标题 5 2 3 2 2" xfId="3362"/>
    <cellStyle name="标题 5 2 4" xfId="3363"/>
    <cellStyle name="标题 5 2 5" xfId="3364"/>
    <cellStyle name="标题 5 2 6" xfId="3365"/>
    <cellStyle name="标题 5 3" xfId="3366"/>
    <cellStyle name="标题 5 3 5" xfId="3367"/>
    <cellStyle name="链接单元格 6" xfId="3368"/>
    <cellStyle name="标题 5 3_2015财政决算公开" xfId="3369"/>
    <cellStyle name="标题 5_2015财政决算公开" xfId="3370"/>
    <cellStyle name="标题 6 2" xfId="3371"/>
    <cellStyle name="标题 7" xfId="3372"/>
    <cellStyle name="标题 7 2" xfId="3373"/>
    <cellStyle name="标题 9" xfId="3374"/>
    <cellStyle name="超级链接 2 2 2 2" xfId="3375"/>
    <cellStyle name="表标题" xfId="3376"/>
    <cellStyle name="表标题 2" xfId="3377"/>
    <cellStyle name="表标题 2 2" xfId="3378"/>
    <cellStyle name="表标题 2 2 2 2" xfId="3379"/>
    <cellStyle name="表标题 2 2 3" xfId="3380"/>
    <cellStyle name="表标题 2 3" xfId="3381"/>
    <cellStyle name="表标题 2 4" xfId="3382"/>
    <cellStyle name="表标题 3 2" xfId="3383"/>
    <cellStyle name="表标题 3 3" xfId="3384"/>
    <cellStyle name="表标题 4" xfId="3385"/>
    <cellStyle name="表标题 4 2" xfId="3386"/>
    <cellStyle name="解释性文本 5" xfId="3387"/>
    <cellStyle name="差 2" xfId="3388"/>
    <cellStyle name="解释性文本 5 2" xfId="3389"/>
    <cellStyle name="差 2 2" xfId="3390"/>
    <cellStyle name="差 2 4" xfId="3391"/>
    <cellStyle name="差 2 5" xfId="3392"/>
    <cellStyle name="差 2_2015财政决算公开" xfId="3393"/>
    <cellStyle name="解释性文本 6" xfId="3394"/>
    <cellStyle name="差 3" xfId="3395"/>
    <cellStyle name="差 3 3" xfId="3396"/>
    <cellStyle name="差 3 4" xfId="3397"/>
    <cellStyle name="差 3 5" xfId="3398"/>
    <cellStyle name="差 4 2" xfId="3399"/>
    <cellStyle name="差 4 3" xfId="3400"/>
    <cellStyle name="差 4 4" xfId="3401"/>
    <cellStyle name="差 5" xfId="3402"/>
    <cellStyle name="差 5 2" xfId="3403"/>
    <cellStyle name="差 5 2 2" xfId="3404"/>
    <cellStyle name="差 5 2 2 2" xfId="3405"/>
    <cellStyle name="差 5 3" xfId="3406"/>
    <cellStyle name="差 5 3 2" xfId="3407"/>
    <cellStyle name="差 5 4" xfId="3408"/>
    <cellStyle name="差 6" xfId="3409"/>
    <cellStyle name="差 6 2" xfId="3410"/>
    <cellStyle name="差 6 2 2" xfId="3411"/>
    <cellStyle name="差 6 3" xfId="3412"/>
    <cellStyle name="差_出版署2010年度中央部门决算草案" xfId="3413"/>
    <cellStyle name="差_司法部2010年度中央部门决算（草案）报" xfId="3414"/>
    <cellStyle name="常规 10 2" xfId="3415"/>
    <cellStyle name="常规 10 2 2" xfId="3416"/>
    <cellStyle name="常规 10 2 2 3" xfId="3417"/>
    <cellStyle name="常规 10 2 2_2015财政决算公开" xfId="3418"/>
    <cellStyle name="常规 10 2 3 2" xfId="3419"/>
    <cellStyle name="强调文字颜色 1 3 2 2 2" xfId="3420"/>
    <cellStyle name="常规 10 2 4" xfId="3421"/>
    <cellStyle name="常规 10 3 2 2" xfId="3422"/>
    <cellStyle name="常规 10 3 3" xfId="3423"/>
    <cellStyle name="货币 2 3 2 2" xfId="3424"/>
    <cellStyle name="常规 10 4" xfId="3425"/>
    <cellStyle name="货币 2 3 2 2 2" xfId="3426"/>
    <cellStyle name="常规 10 4 2" xfId="3427"/>
    <cellStyle name="汇总 3 3 2" xfId="3428"/>
    <cellStyle name="货币 2 3 2 3" xfId="3429"/>
    <cellStyle name="常规 10 5" xfId="3430"/>
    <cellStyle name="警告文本 3 3 2" xfId="3431"/>
    <cellStyle name="货币 2 3 2 4" xfId="3432"/>
    <cellStyle name="常规 10 6" xfId="3433"/>
    <cellStyle name="常规 2 4 2 2 3 2" xfId="3434"/>
    <cellStyle name="常规 10_2015财政决算公开" xfId="3435"/>
    <cellStyle name="常规 11" xfId="3436"/>
    <cellStyle name="常规 11 2 2 2 2" xfId="3437"/>
    <cellStyle name="货币 4 7 2" xfId="3438"/>
    <cellStyle name="常规 11 2 2 3" xfId="3439"/>
    <cellStyle name="常规 11_报 预算   行政政法处(1)" xfId="3440"/>
    <cellStyle name="好 4 2" xfId="3441"/>
    <cellStyle name="常规 12" xfId="3442"/>
    <cellStyle name="常规 12 2 2 2 2 2" xfId="3443"/>
    <cellStyle name="检查单元格 2 3 5" xfId="3444"/>
    <cellStyle name="常规 69" xfId="3445"/>
    <cellStyle name="常规 74" xfId="3446"/>
    <cellStyle name="常规 12 2 2 2_2015财政决算公开" xfId="3447"/>
    <cellStyle name="常规 12 2 2 3" xfId="3448"/>
    <cellStyle name="常规 12 2 2 3 2" xfId="3449"/>
    <cellStyle name="常规 12 2 2 4" xfId="3450"/>
    <cellStyle name="常规 12 2 2 5" xfId="3451"/>
    <cellStyle name="常规 12 2 3 3" xfId="3452"/>
    <cellStyle name="常规 12 2 3_2015财政决算公开" xfId="3453"/>
    <cellStyle name="常规 12 2 4 2" xfId="3454"/>
    <cellStyle name="常规 12 4 2 2" xfId="3455"/>
    <cellStyle name="常规 12 4 3" xfId="3456"/>
    <cellStyle name="常规 2 3 2 3 3" xfId="3457"/>
    <cellStyle name="常规 12 4_2015财政决算公开" xfId="3458"/>
    <cellStyle name="货币 2 3 4 5" xfId="3459"/>
    <cellStyle name="常规 12 7" xfId="3460"/>
    <cellStyle name="常规 12_2015财政决算公开" xfId="3461"/>
    <cellStyle name="好 4 3" xfId="3462"/>
    <cellStyle name="常规 13" xfId="3463"/>
    <cellStyle name="货币 2 2 9 2" xfId="3464"/>
    <cellStyle name="常规 13 2 2 3" xfId="3465"/>
    <cellStyle name="常规 2 2 2 2 3 2 2" xfId="3466"/>
    <cellStyle name="常规 13 2 2_2015财政决算公开" xfId="3467"/>
    <cellStyle name="常规 14 2" xfId="3468"/>
    <cellStyle name="常规 14 2 2" xfId="3469"/>
    <cellStyle name="常规 14 3" xfId="3470"/>
    <cellStyle name="常规 14 3 2" xfId="3471"/>
    <cellStyle name="货币 2 3 6 2" xfId="3472"/>
    <cellStyle name="常规 14 4" xfId="3473"/>
    <cellStyle name="常规 14 4 2" xfId="3474"/>
    <cellStyle name="常规 14_2015财政决算公开" xfId="3475"/>
    <cellStyle name="常规 2 3 2 2 5 2" xfId="3476"/>
    <cellStyle name="常规 15_2015财政决算公开" xfId="3477"/>
    <cellStyle name="常规 16_2015财政决算公开" xfId="3478"/>
    <cellStyle name="常规 17 2 2" xfId="3479"/>
    <cellStyle name="常规 22 2 2" xfId="3480"/>
    <cellStyle name="常规 19" xfId="3481"/>
    <cellStyle name="常规 24" xfId="3482"/>
    <cellStyle name="常规 19 2" xfId="3483"/>
    <cellStyle name="常规 24 2" xfId="3484"/>
    <cellStyle name="常规 19 2 2" xfId="3485"/>
    <cellStyle name="常规 24 2 2" xfId="3486"/>
    <cellStyle name="常规 19_2015财政决算公开" xfId="3487"/>
    <cellStyle name="常规 2" xfId="3488"/>
    <cellStyle name="货币 4 2 4 3 2" xfId="3489"/>
    <cellStyle name="常规 2 10" xfId="3490"/>
    <cellStyle name="常规 2 2 2 6 3" xfId="3491"/>
    <cellStyle name="常规 2 11" xfId="3492"/>
    <cellStyle name="常规 2 2 2 6 4" xfId="3493"/>
    <cellStyle name="常规 2 2 10" xfId="3494"/>
    <cellStyle name="常规 2 4 3 5" xfId="3495"/>
    <cellStyle name="输出 2 3 4" xfId="3496"/>
    <cellStyle name="常规 2 2 2" xfId="3497"/>
    <cellStyle name="常规 2 2 2 10" xfId="3498"/>
    <cellStyle name="常规 2 4 3 5 2" xfId="3499"/>
    <cellStyle name="常规 2 2 2 2" xfId="3500"/>
    <cellStyle name="常规 2 2 2 2 2 2 2" xfId="3501"/>
    <cellStyle name="常规 2 2 2 2 2 3" xfId="3502"/>
    <cellStyle name="常规 2 3 2 2 6" xfId="3503"/>
    <cellStyle name="常规 2 2 2 2 2 3 2" xfId="3504"/>
    <cellStyle name="常规 2 2 2 2 2 4 2" xfId="3505"/>
    <cellStyle name="常规 2 2 2 2 2 5" xfId="3506"/>
    <cellStyle name="常规 2 2 2 2 2_2015财政决算公开" xfId="3507"/>
    <cellStyle name="常规 2 2 2 2 3" xfId="3508"/>
    <cellStyle name="货币 2 2 9" xfId="3509"/>
    <cellStyle name="常规 2 2 2 2 3 2" xfId="3510"/>
    <cellStyle name="常规 2 2 2 2 3 3" xfId="3511"/>
    <cellStyle name="常规 2 2 2 2 3 3 2" xfId="3512"/>
    <cellStyle name="常规 2 2 2 2 3 4" xfId="3513"/>
    <cellStyle name="常规 2 2 2 2 4 2" xfId="3514"/>
    <cellStyle name="常规 2 2 2 2 4 2 2" xfId="3515"/>
    <cellStyle name="常规 2 2 2 2 4 3 2" xfId="3516"/>
    <cellStyle name="常规 2 2 2 2 4 4" xfId="3517"/>
    <cellStyle name="常规 2 2 2 2 4 4 2" xfId="3518"/>
    <cellStyle name="常规 2 2 2 2 4 5" xfId="3519"/>
    <cellStyle name="常规 2 2 2 2 6" xfId="3520"/>
    <cellStyle name="常规 2 2 2 2 7" xfId="3521"/>
    <cellStyle name="常规 2 2 2 2 8" xfId="3522"/>
    <cellStyle name="常规 2 2 2 3" xfId="3523"/>
    <cellStyle name="常规 2 2 2 3 2" xfId="3524"/>
    <cellStyle name="常规 2 2 2 3 2 2" xfId="3525"/>
    <cellStyle name="常规 2 2 2 3 3" xfId="3526"/>
    <cellStyle name="常规 2 2 2 3 3 2" xfId="3527"/>
    <cellStyle name="货币 4 5 2 2" xfId="3528"/>
    <cellStyle name="常规 2 2 2 3 4" xfId="3529"/>
    <cellStyle name="常规 2 2 2 3 4 2" xfId="3530"/>
    <cellStyle name="常规 2 2 2 3_2015财政决算公开" xfId="3531"/>
    <cellStyle name="货币 4 5 3 2" xfId="3532"/>
    <cellStyle name="常规 2 2 2 4 4" xfId="3533"/>
    <cellStyle name="常规 2 2 2 4 4 2" xfId="3534"/>
    <cellStyle name="输出 3 2 2 3" xfId="3535"/>
    <cellStyle name="常规 2 2 2 5 2 2" xfId="3536"/>
    <cellStyle name="货币 4 2 4 2 2" xfId="3537"/>
    <cellStyle name="常规 2 2 2 5 3" xfId="3538"/>
    <cellStyle name="常规 2 2 2 5 4" xfId="3539"/>
    <cellStyle name="常规 2 2 2 6 2" xfId="3540"/>
    <cellStyle name="常规 2 2 2 6 2 2" xfId="3541"/>
    <cellStyle name="常规 2 2 2 6 3 2" xfId="3542"/>
    <cellStyle name="常规 2 2 2 6 4 2" xfId="3543"/>
    <cellStyle name="常规 3 2 2 3" xfId="3544"/>
    <cellStyle name="常规 2 2 2 6 5" xfId="3545"/>
    <cellStyle name="常规 2 2 2 6_2015财政决算公开" xfId="3546"/>
    <cellStyle name="货币 3 4 3" xfId="3547"/>
    <cellStyle name="常规 2 2 2 7 2" xfId="3548"/>
    <cellStyle name="常规 2 4 3 6" xfId="3549"/>
    <cellStyle name="常规 2 2 3 4 2 2" xfId="3550"/>
    <cellStyle name="输出 2 3 5" xfId="3551"/>
    <cellStyle name="常规 2 2 3" xfId="3552"/>
    <cellStyle name="常规 2 2 3 2" xfId="3553"/>
    <cellStyle name="常规 2 2 3 2 2" xfId="3554"/>
    <cellStyle name="常规 2 2 3 2 3" xfId="3555"/>
    <cellStyle name="常规 2 2 3 2 3 2" xfId="3556"/>
    <cellStyle name="常规 2 2 3 2 4 2" xfId="3557"/>
    <cellStyle name="常规 2 2 3 3" xfId="3558"/>
    <cellStyle name="常规 2 2 3 3 2" xfId="3559"/>
    <cellStyle name="常规 2 3 3 6" xfId="3560"/>
    <cellStyle name="常规 2 2 3 3 2 2" xfId="3561"/>
    <cellStyle name="常规 2 2 3 3 3" xfId="3562"/>
    <cellStyle name="常规 2 3 4 6" xfId="3563"/>
    <cellStyle name="常规 2 2 3 3 3 2" xfId="3564"/>
    <cellStyle name="货币 4 6 2 2" xfId="3565"/>
    <cellStyle name="常规 2 2 3 3 4" xfId="3566"/>
    <cellStyle name="常规 2 2 3 4 3" xfId="3567"/>
    <cellStyle name="常规 2 4 4 6" xfId="3568"/>
    <cellStyle name="常规 2 3 3" xfId="3569"/>
    <cellStyle name="常规 2 2 3 4 3 2" xfId="3570"/>
    <cellStyle name="常规 2 2 3 5 2" xfId="3571"/>
    <cellStyle name="常规 2 2 3 6 2" xfId="3572"/>
    <cellStyle name="常规 2 2 3 7" xfId="3573"/>
    <cellStyle name="常规 2 4 3 7" xfId="3574"/>
    <cellStyle name="常规 2 2 4" xfId="3575"/>
    <cellStyle name="常规 2 2 4 2" xfId="3576"/>
    <cellStyle name="常规 2 2 4 2 2" xfId="3577"/>
    <cellStyle name="常规 2 2 4 3" xfId="3578"/>
    <cellStyle name="常规 2 2 4 3 2" xfId="3579"/>
    <cellStyle name="常规 2 2 4 4 2" xfId="3580"/>
    <cellStyle name="常规 2 2 4 5" xfId="3581"/>
    <cellStyle name="常规 2 2 5" xfId="3582"/>
    <cellStyle name="常规 2 2 5 2" xfId="3583"/>
    <cellStyle name="常规 2 2 5 2 2" xfId="3584"/>
    <cellStyle name="常规 2 2 5 3" xfId="3585"/>
    <cellStyle name="常规 2 2 5 3 2" xfId="3586"/>
    <cellStyle name="常规 2 2 5 4" xfId="3587"/>
    <cellStyle name="常规 2 2 5 4 2" xfId="3588"/>
    <cellStyle name="常规 2 2 5 5" xfId="3589"/>
    <cellStyle name="汇总 4 2" xfId="3590"/>
    <cellStyle name="常规 2 2 7 3 2" xfId="3591"/>
    <cellStyle name="常规 2 2 9 2" xfId="3592"/>
    <cellStyle name="常规 2 3 11" xfId="3593"/>
    <cellStyle name="常规 2 4 4 5" xfId="3594"/>
    <cellStyle name="常规 2 3 2" xfId="3595"/>
    <cellStyle name="常规 2 3 2 2" xfId="3596"/>
    <cellStyle name="常规 2 3 2 2 2" xfId="3597"/>
    <cellStyle name="常规 2 3 2 2 2 2" xfId="3598"/>
    <cellStyle name="常规 2 3 2 2 3" xfId="3599"/>
    <cellStyle name="常规 2 3 2 2 3 2" xfId="3600"/>
    <cellStyle name="常规 2 3 2 2 4 2" xfId="3601"/>
    <cellStyle name="常规 2 3 2 2 7" xfId="3602"/>
    <cellStyle name="常规 2 3 2 3" xfId="3603"/>
    <cellStyle name="常规 2 3 2 3 2" xfId="3604"/>
    <cellStyle name="常规 2 3 2 3 2 2" xfId="3605"/>
    <cellStyle name="常规 2 3 2 3 4" xfId="3606"/>
    <cellStyle name="常规 2 3 2 4 2 2" xfId="3607"/>
    <cellStyle name="常规 2 3 2 4 3" xfId="3608"/>
    <cellStyle name="常规 2 3 2 4 3 2" xfId="3609"/>
    <cellStyle name="常规 2 3 2 4 4" xfId="3610"/>
    <cellStyle name="常规 2 3 2 4 4 2" xfId="3611"/>
    <cellStyle name="常规 2 3 2 5 2" xfId="3612"/>
    <cellStyle name="常规 2 3 2 6" xfId="3613"/>
    <cellStyle name="常规 2 3 2 6 2" xfId="3614"/>
    <cellStyle name="常规 2 3 2 7" xfId="3615"/>
    <cellStyle name="常规 2 3 2 7 2" xfId="3616"/>
    <cellStyle name="常规 2 3 2 8" xfId="3617"/>
    <cellStyle name="常规 2 3 3 2 2" xfId="3618"/>
    <cellStyle name="常规 2 3 3 3" xfId="3619"/>
    <cellStyle name="常规 2 3 3 3 2" xfId="3620"/>
    <cellStyle name="常规 2 3 3 5" xfId="3621"/>
    <cellStyle name="常规 2 3 3 5 2" xfId="3622"/>
    <cellStyle name="常规 2 3 3 7" xfId="3623"/>
    <cellStyle name="常规 2 3 4" xfId="3624"/>
    <cellStyle name="常规 2 3 4 2" xfId="3625"/>
    <cellStyle name="常规 2 3 4 3" xfId="3626"/>
    <cellStyle name="常规 2 3 4 4" xfId="3627"/>
    <cellStyle name="常规 2 3 4 5" xfId="3628"/>
    <cellStyle name="常规 2 3 5 4" xfId="3629"/>
    <cellStyle name="常规 2 4" xfId="3630"/>
    <cellStyle name="常规 2 4 10 2" xfId="3631"/>
    <cellStyle name="常规 2 4 11" xfId="3632"/>
    <cellStyle name="常规 2 4 2" xfId="3633"/>
    <cellStyle name="常规 2 4 2 2" xfId="3634"/>
    <cellStyle name="常规 2 4 2 2 2" xfId="3635"/>
    <cellStyle name="常规 2 4 2 2 2 2" xfId="3636"/>
    <cellStyle name="常规 2 4 2 2 3" xfId="3637"/>
    <cellStyle name="常规 2 4 2 2 4" xfId="3638"/>
    <cellStyle name="常规 2 4 2 2 5 2" xfId="3639"/>
    <cellStyle name="常规 2 4 2 2 6" xfId="3640"/>
    <cellStyle name="常规 2 4 2 2 7" xfId="3641"/>
    <cellStyle name="常规 2 4 2 3" xfId="3642"/>
    <cellStyle name="输出 2 2 2 2 2" xfId="3643"/>
    <cellStyle name="常规 7 2 3 3" xfId="3644"/>
    <cellStyle name="常规 2 4 2 3 2 2" xfId="3645"/>
    <cellStyle name="常规 2 4 2 3 3 2" xfId="3646"/>
    <cellStyle name="常规 2 4 2 3 4" xfId="3647"/>
    <cellStyle name="常规 2 4 2 3 5" xfId="3648"/>
    <cellStyle name="常规 2 4 2 6" xfId="3649"/>
    <cellStyle name="常规 2 4 2 7" xfId="3650"/>
    <cellStyle name="常规 2 4 3 2 2" xfId="3651"/>
    <cellStyle name="常规 2 4 3 3" xfId="3652"/>
    <cellStyle name="常规 2 4 3 3 2" xfId="3653"/>
    <cellStyle name="常规 2 4 3 4 2" xfId="3654"/>
    <cellStyle name="常规 2 4 4 2" xfId="3655"/>
    <cellStyle name="常规 2 4 4 2 2" xfId="3656"/>
    <cellStyle name="常规 2 4 4 3" xfId="3657"/>
    <cellStyle name="常规 2 4 4 3 2" xfId="3658"/>
    <cellStyle name="常规 2 4 4 4" xfId="3659"/>
    <cellStyle name="常规 2 4 4 4 2" xfId="3660"/>
    <cellStyle name="常规 2 4 5 3" xfId="3661"/>
    <cellStyle name="常规 2 4 5 4" xfId="3662"/>
    <cellStyle name="检查单元格 7" xfId="3663"/>
    <cellStyle name="小数 5" xfId="3664"/>
    <cellStyle name="常规 2 5 2 3" xfId="3665"/>
    <cellStyle name="检查单元格 9" xfId="3666"/>
    <cellStyle name="常规 2 5 2 5" xfId="3667"/>
    <cellStyle name="常规 2 5 3 2" xfId="3668"/>
    <cellStyle name="常规 2 5 3 3" xfId="3669"/>
    <cellStyle name="常规 2 5 4 2" xfId="3670"/>
    <cellStyle name="常规 2 5 4 3" xfId="3671"/>
    <cellStyle name="常规 2 6" xfId="3672"/>
    <cellStyle name="常规 2 6 2" xfId="3673"/>
    <cellStyle name="常规 2 6 2 2" xfId="3674"/>
    <cellStyle name="货币 2 2 3 3 2" xfId="3675"/>
    <cellStyle name="常规 2 6 4" xfId="3676"/>
    <cellStyle name="常规 2 7" xfId="3677"/>
    <cellStyle name="常规 2 7 3" xfId="3678"/>
    <cellStyle name="输入 2" xfId="3679"/>
    <cellStyle name="常规 2 8" xfId="3680"/>
    <cellStyle name="输入 2 2" xfId="3681"/>
    <cellStyle name="常规 2 8 2" xfId="3682"/>
    <cellStyle name="常规 27 2 2" xfId="3683"/>
    <cellStyle name="常规 27 3" xfId="3684"/>
    <cellStyle name="常规 29" xfId="3685"/>
    <cellStyle name="常规 34" xfId="3686"/>
    <cellStyle name="常规 29 2" xfId="3687"/>
    <cellStyle name="常规 3" xfId="3688"/>
    <cellStyle name="常规 3 10" xfId="3689"/>
    <cellStyle name="常规 3 11" xfId="3690"/>
    <cellStyle name="常规 3 2" xfId="3691"/>
    <cellStyle name="常规 3 2 2 2" xfId="3692"/>
    <cellStyle name="常规 3 2 2 2 2" xfId="3693"/>
    <cellStyle name="常规 3 2 2 3 2" xfId="3694"/>
    <cellStyle name="常规 3 2 2 6" xfId="3695"/>
    <cellStyle name="常规 3 2 2 6 2" xfId="3696"/>
    <cellStyle name="常规 3 2 3 2" xfId="3697"/>
    <cellStyle name="常规 3 2 3 3" xfId="3698"/>
    <cellStyle name="常规 3 2 4" xfId="3699"/>
    <cellStyle name="常规 3 2 4 3" xfId="3700"/>
    <cellStyle name="常规 3 2 4 3 2" xfId="3701"/>
    <cellStyle name="常规 3 2 4 4" xfId="3702"/>
    <cellStyle name="常规 3 2 4 4 2" xfId="3703"/>
    <cellStyle name="常规 3 3" xfId="3704"/>
    <cellStyle name="常规 3 3 2" xfId="3705"/>
    <cellStyle name="常规 3 3 3" xfId="3706"/>
    <cellStyle name="好 3 2 2 2" xfId="3707"/>
    <cellStyle name="常规 3 3 4" xfId="3708"/>
    <cellStyle name="汇总 2 3 4" xfId="3709"/>
    <cellStyle name="货币 2 2 2 5" xfId="3710"/>
    <cellStyle name="常规 3 4 2 2" xfId="3711"/>
    <cellStyle name="货币 2 2 3 5" xfId="3712"/>
    <cellStyle name="常规 3 4 3 2" xfId="3713"/>
    <cellStyle name="好 3 2 3 2" xfId="3714"/>
    <cellStyle name="常规 3 4 4" xfId="3715"/>
    <cellStyle name="常规 3 5" xfId="3716"/>
    <cellStyle name="常规 3 5 3" xfId="3717"/>
    <cellStyle name="常规 3 5 3 2" xfId="3718"/>
    <cellStyle name="货币 2 2 4 2 2" xfId="3719"/>
    <cellStyle name="常规 3 5 4" xfId="3720"/>
    <cellStyle name="常规 3 6 2 2" xfId="3721"/>
    <cellStyle name="常规 3 6 3" xfId="3722"/>
    <cellStyle name="常规 3 6 3 2" xfId="3723"/>
    <cellStyle name="货币 2 2 4 3 2" xfId="3724"/>
    <cellStyle name="常规 3 6 4" xfId="3725"/>
    <cellStyle name="常规 3 6 5" xfId="3726"/>
    <cellStyle name="常规 3 7" xfId="3727"/>
    <cellStyle name="常规 3 7 2" xfId="3728"/>
    <cellStyle name="常规 3 7 2 2" xfId="3729"/>
    <cellStyle name="常规 3 7 3 2" xfId="3730"/>
    <cellStyle name="货币 2 2 4 4 2" xfId="3731"/>
    <cellStyle name="常规 3 7 4" xfId="3732"/>
    <cellStyle name="好 2 2 2 2 2" xfId="3733"/>
    <cellStyle name="常规 3 8" xfId="3734"/>
    <cellStyle name="常规 3 8 2" xfId="3735"/>
    <cellStyle name="常规 3 9 2" xfId="3736"/>
    <cellStyle name="常规 3_收入总表2" xfId="3737"/>
    <cellStyle name="常规 4" xfId="3738"/>
    <cellStyle name="常规 4 2" xfId="3739"/>
    <cellStyle name="常规 4 2 10" xfId="3740"/>
    <cellStyle name="常规 4 2 11" xfId="3741"/>
    <cellStyle name="常规 4 4" xfId="3742"/>
    <cellStyle name="常规 4 2 2" xfId="3743"/>
    <cellStyle name="常规 6 4" xfId="3744"/>
    <cellStyle name="常规 4 4 2" xfId="3745"/>
    <cellStyle name="常规 4 2 2 2" xfId="3746"/>
    <cellStyle name="货币 3 2 2 5" xfId="3747"/>
    <cellStyle name="常规 6 4 2" xfId="3748"/>
    <cellStyle name="常规 4 2 2 2 2" xfId="3749"/>
    <cellStyle name="常规 6 4 3" xfId="3750"/>
    <cellStyle name="常规 4 2 2 2 3" xfId="3751"/>
    <cellStyle name="常规 4 2 2 2 5" xfId="3752"/>
    <cellStyle name="常规 4 2 2 2 6" xfId="3753"/>
    <cellStyle name="霓付 [0]_laroux" xfId="3754"/>
    <cellStyle name="警告文本 2" xfId="3755"/>
    <cellStyle name="常规 4 2 2 3 2" xfId="3756"/>
    <cellStyle name="警告文本 3" xfId="3757"/>
    <cellStyle name="常规 4 2 2 3 3" xfId="3758"/>
    <cellStyle name="警告文本 3 2" xfId="3759"/>
    <cellStyle name="常规 4 2 2 3 3 2" xfId="3760"/>
    <cellStyle name="警告文本 4" xfId="3761"/>
    <cellStyle name="常规 4 2 2 3 4" xfId="3762"/>
    <cellStyle name="常规 4 2 2 4 3 2" xfId="3763"/>
    <cellStyle name="常规 4 2 2 4 4" xfId="3764"/>
    <cellStyle name="常规 4 2 2 4 5" xfId="3765"/>
    <cellStyle name="常规 4 2 2 6 2" xfId="3766"/>
    <cellStyle name="常规 4 2 2 7 2" xfId="3767"/>
    <cellStyle name="常规 4 5" xfId="3768"/>
    <cellStyle name="常规 4 2 3" xfId="3769"/>
    <cellStyle name="常规 7 4" xfId="3770"/>
    <cellStyle name="常规 4 5 2" xfId="3771"/>
    <cellStyle name="常规 4 2 3 2" xfId="3772"/>
    <cellStyle name="常规 7 5" xfId="3773"/>
    <cellStyle name="常规 4 5 3" xfId="3774"/>
    <cellStyle name="常规 4 2 3 3" xfId="3775"/>
    <cellStyle name="常规 4 6" xfId="3776"/>
    <cellStyle name="常规 4 2 4" xfId="3777"/>
    <cellStyle name="常规 8 5" xfId="3778"/>
    <cellStyle name="常规 4 6 3" xfId="3779"/>
    <cellStyle name="常规 4 2 4 3" xfId="3780"/>
    <cellStyle name="常规 4 2 4 3 2" xfId="3781"/>
    <cellStyle name="常规 4 2 4 4 2" xfId="3782"/>
    <cellStyle name="常规 4 2 4 5" xfId="3783"/>
    <cellStyle name="常规 4 7" xfId="3784"/>
    <cellStyle name="常规 4 2 5" xfId="3785"/>
    <cellStyle name="常规 4 2 8" xfId="3786"/>
    <cellStyle name="常规 4 3" xfId="3787"/>
    <cellStyle name="常规 5 4 2" xfId="3788"/>
    <cellStyle name="常规 4 3 2 2" xfId="3789"/>
    <cellStyle name="常规 5 4 3" xfId="3790"/>
    <cellStyle name="常规 4 3 2 3" xfId="3791"/>
    <cellStyle name="常规 5 5" xfId="3792"/>
    <cellStyle name="常规 4 3 3" xfId="3793"/>
    <cellStyle name="常规 5 5 2" xfId="3794"/>
    <cellStyle name="常规 4 3 3 2" xfId="3795"/>
    <cellStyle name="常规 45 2" xfId="3796"/>
    <cellStyle name="常规 50 2" xfId="3797"/>
    <cellStyle name="常规 46" xfId="3798"/>
    <cellStyle name="常规 51" xfId="3799"/>
    <cellStyle name="常规 47" xfId="3800"/>
    <cellStyle name="常规 52" xfId="3801"/>
    <cellStyle name="常规 48 2" xfId="3802"/>
    <cellStyle name="常规 49 2" xfId="3803"/>
    <cellStyle name="常规 5" xfId="3804"/>
    <cellStyle name="常规 5 10" xfId="3805"/>
    <cellStyle name="常规 5 2" xfId="3806"/>
    <cellStyle name="常规 5 2 2" xfId="3807"/>
    <cellStyle name="常规 5 2 2 2" xfId="3808"/>
    <cellStyle name="常规 5 2 2 3" xfId="3809"/>
    <cellStyle name="常规 5 2 3" xfId="3810"/>
    <cellStyle name="常规 5 2 3 2" xfId="3811"/>
    <cellStyle name="常规 5 2 3 3" xfId="3812"/>
    <cellStyle name="常规 5 2 3 5" xfId="3813"/>
    <cellStyle name="常规 5 2 4" xfId="3814"/>
    <cellStyle name="常规 5 2 4 2" xfId="3815"/>
    <cellStyle name="常规 5 2 4 3" xfId="3816"/>
    <cellStyle name="常规 5 2 4 3 2" xfId="3817"/>
    <cellStyle name="检查单元格 2 2" xfId="3818"/>
    <cellStyle name="常规 5 2 4 4 2" xfId="3819"/>
    <cellStyle name="强调文字颜色 5 3 2 3 2" xfId="3820"/>
    <cellStyle name="检查单元格 3" xfId="3821"/>
    <cellStyle name="常规 5 2 4 5" xfId="3822"/>
    <cellStyle name="常规 5 2 5" xfId="3823"/>
    <cellStyle name="常规 5 2 5 2" xfId="3824"/>
    <cellStyle name="常规 5 2 6" xfId="3825"/>
    <cellStyle name="常规 5 2 6 2" xfId="3826"/>
    <cellStyle name="常规 5 2 7" xfId="3827"/>
    <cellStyle name="常规 5 2 7 2" xfId="3828"/>
    <cellStyle name="常规 5 2 8" xfId="3829"/>
    <cellStyle name="常规 5 3" xfId="3830"/>
    <cellStyle name="常规 5 3 2" xfId="3831"/>
    <cellStyle name="常规 5 3 2 2" xfId="3832"/>
    <cellStyle name="常规 5 3 3" xfId="3833"/>
    <cellStyle name="常规 5 3 3 2" xfId="3834"/>
    <cellStyle name="货币 4 2 2 5" xfId="3835"/>
    <cellStyle name="常规 5 4 2 2" xfId="3836"/>
    <cellStyle name="常规 5 4 3 2" xfId="3837"/>
    <cellStyle name="常规 5 4 6" xfId="3838"/>
    <cellStyle name="常规 5 5 3" xfId="3839"/>
    <cellStyle name="常规 5 5 3 2" xfId="3840"/>
    <cellStyle name="货币 2 2 6 3 2" xfId="3841"/>
    <cellStyle name="常规 5 6 4" xfId="3842"/>
    <cellStyle name="常规 5 6 5" xfId="3843"/>
    <cellStyle name="好_全国友协2010年度中央部门决算（草案）" xfId="3844"/>
    <cellStyle name="千位分隔 4 2 3 2 2" xfId="3845"/>
    <cellStyle name="常规 5 8 2" xfId="3846"/>
    <cellStyle name="千位分隔 4 2 3 3 2" xfId="3847"/>
    <cellStyle name="常规 5 9 2" xfId="3848"/>
    <cellStyle name="后继超级链接 2" xfId="3849"/>
    <cellStyle name="常规 55" xfId="3850"/>
    <cellStyle name="常规 60" xfId="3851"/>
    <cellStyle name="后继超级链接 3" xfId="3852"/>
    <cellStyle name="常规 56" xfId="3853"/>
    <cellStyle name="常规 61" xfId="3854"/>
    <cellStyle name="好 5 4" xfId="3855"/>
    <cellStyle name="常规 59" xfId="3856"/>
    <cellStyle name="常规 64" xfId="3857"/>
    <cellStyle name="常规 6" xfId="3858"/>
    <cellStyle name="常规 6 2" xfId="3859"/>
    <cellStyle name="常规 6 2 2" xfId="3860"/>
    <cellStyle name="常规 6 2 2 2" xfId="3861"/>
    <cellStyle name="千位分隔 4 4 4" xfId="3862"/>
    <cellStyle name="常规 6 2 2 2 2" xfId="3863"/>
    <cellStyle name="常规 6 2 2 3" xfId="3864"/>
    <cellStyle name="常规 6 2 3" xfId="3865"/>
    <cellStyle name="常规 6 2 3 2" xfId="3866"/>
    <cellStyle name="常规 6 2 3 3" xfId="3867"/>
    <cellStyle name="常规 6 2 4" xfId="3868"/>
    <cellStyle name="常规 6 2 5" xfId="3869"/>
    <cellStyle name="常规 6 3" xfId="3870"/>
    <cellStyle name="常规 6 3 2" xfId="3871"/>
    <cellStyle name="常规 6 3 2 2" xfId="3872"/>
    <cellStyle name="常规 7" xfId="3873"/>
    <cellStyle name="常规 7 2" xfId="3874"/>
    <cellStyle name="常规 79" xfId="3875"/>
    <cellStyle name="常规 8" xfId="3876"/>
    <cellStyle name="链接单元格 7" xfId="3877"/>
    <cellStyle name="常规 8 2" xfId="3878"/>
    <cellStyle name="常规 8 2 2 3" xfId="3879"/>
    <cellStyle name="货币 2 7 4 2" xfId="3880"/>
    <cellStyle name="常规 8 2 3 2" xfId="3881"/>
    <cellStyle name="货币 2 7 5" xfId="3882"/>
    <cellStyle name="常规 8 2 4" xfId="3883"/>
    <cellStyle name="常规 8 2 5" xfId="3884"/>
    <cellStyle name="常规 8 3 2 2" xfId="3885"/>
    <cellStyle name="计算 3 4" xfId="3886"/>
    <cellStyle name="常规 9" xfId="3887"/>
    <cellStyle name="常规_2006年预算表" xfId="3888"/>
    <cellStyle name="常规_2007年云南省向人大报送政府收支预算表格式编制过程表" xfId="3889"/>
    <cellStyle name="超级链接 2" xfId="3890"/>
    <cellStyle name="超级链接 2 2" xfId="3891"/>
    <cellStyle name="超级链接 2 2 2" xfId="3892"/>
    <cellStyle name="超级链接 2 2 3" xfId="3893"/>
    <cellStyle name="超级链接 2 3" xfId="3894"/>
    <cellStyle name="超级链接 2 3 2" xfId="3895"/>
    <cellStyle name="超级链接 3" xfId="3896"/>
    <cellStyle name="超级链接 3 2" xfId="3897"/>
    <cellStyle name="超级链接 3 2 2" xfId="3898"/>
    <cellStyle name="超级链接 3 3" xfId="3899"/>
    <cellStyle name="好 2 2" xfId="3900"/>
    <cellStyle name="好 2 2 2" xfId="3901"/>
    <cellStyle name="好 2 2 3" xfId="3902"/>
    <cellStyle name="好 2 2 3 2" xfId="3903"/>
    <cellStyle name="好 2 2 4" xfId="3904"/>
    <cellStyle name="好 3" xfId="3905"/>
    <cellStyle name="好 3 2" xfId="3906"/>
    <cellStyle name="好 3 2 2" xfId="3907"/>
    <cellStyle name="好 3 2 3" xfId="3908"/>
    <cellStyle name="链接单元格 2 3 2" xfId="3909"/>
    <cellStyle name="货币 2 2 4 2" xfId="3910"/>
    <cellStyle name="好 3 2 4" xfId="3911"/>
    <cellStyle name="好_5.中央部门决算（草案)-1" xfId="3912"/>
    <cellStyle name="后继超级链接 2 2" xfId="3913"/>
    <cellStyle name="后继超级链接 2 2 2" xfId="3914"/>
    <cellStyle name="后继超级链接 2 2 2 2" xfId="3915"/>
    <cellStyle name="后继超级链接 2 2 3" xfId="3916"/>
    <cellStyle name="后继超级链接 2 3 2" xfId="3917"/>
    <cellStyle name="后继超级链接 2 4" xfId="3918"/>
    <cellStyle name="货币 2 4 2 2" xfId="3919"/>
    <cellStyle name="汇总 2" xfId="3920"/>
    <cellStyle name="汇总 2 2" xfId="3921"/>
    <cellStyle name="汇总 2 2 2" xfId="3922"/>
    <cellStyle name="汇总 2 3" xfId="3923"/>
    <cellStyle name="汇总 2 3 2" xfId="3924"/>
    <cellStyle name="货币 2 2 2 3" xfId="3925"/>
    <cellStyle name="警告文本 2 3 2" xfId="3926"/>
    <cellStyle name="汇总 2 3 3" xfId="3927"/>
    <cellStyle name="货币 2 2 2 4" xfId="3928"/>
    <cellStyle name="汇总 3 2 2" xfId="3929"/>
    <cellStyle name="警告文本 3 2 2" xfId="3930"/>
    <cellStyle name="汇总 3 2 3" xfId="3931"/>
    <cellStyle name="汇总 3 3" xfId="3932"/>
    <cellStyle name="汇总 4 2 2" xfId="3933"/>
    <cellStyle name="货币 2 10" xfId="3934"/>
    <cellStyle name="货币 2 2" xfId="3935"/>
    <cellStyle name="货币 2 2 2 2" xfId="3936"/>
    <cellStyle name="货币 2 2 2 2 2" xfId="3937"/>
    <cellStyle name="货币 2 2 2 2 2 2" xfId="3938"/>
    <cellStyle name="货币 2 2 2 2 3" xfId="3939"/>
    <cellStyle name="货币 2 2 2 2 3 2" xfId="3940"/>
    <cellStyle name="货币 2 2 2 2 4" xfId="3941"/>
    <cellStyle name="货币 2 2 2 2 4 2" xfId="3942"/>
    <cellStyle name="货币 2 2 2 2 5" xfId="3943"/>
    <cellStyle name="货币 2 2 2 3 2 2" xfId="3944"/>
    <cellStyle name="货币 2 2 2 3 3" xfId="3945"/>
    <cellStyle name="货币 2 2 2 3 3 2" xfId="3946"/>
    <cellStyle name="货币 2 2 2 3 4" xfId="3947"/>
    <cellStyle name="货币 2 2 2 4 2" xfId="3948"/>
    <cellStyle name="货币 2 2 2 4 3" xfId="3949"/>
    <cellStyle name="货币 2 2 2 4 3 2" xfId="3950"/>
    <cellStyle name="货币 2 2 2 4 4 2" xfId="3951"/>
    <cellStyle name="货币 2 2 2 5 2" xfId="3952"/>
    <cellStyle name="货币 2 2 2 6" xfId="3953"/>
    <cellStyle name="货币 2 2 2 6 2" xfId="3954"/>
    <cellStyle name="链接单元格 2 2" xfId="3955"/>
    <cellStyle name="货币 2 2 3" xfId="3956"/>
    <cellStyle name="链接单元格 2 2 2" xfId="3957"/>
    <cellStyle name="货币 2 2 3 2" xfId="3958"/>
    <cellStyle name="货币 2 2 3 4 2" xfId="3959"/>
    <cellStyle name="链接单元格 2 3" xfId="3960"/>
    <cellStyle name="货币 2 2 4" xfId="3961"/>
    <cellStyle name="货币 2 2 4 3" xfId="3962"/>
    <cellStyle name="货币 2 2 4 5" xfId="3963"/>
    <cellStyle name="链接单元格 2 4" xfId="3964"/>
    <cellStyle name="货币 2 2 5" xfId="3965"/>
    <cellStyle name="货币 2 2 6" xfId="3966"/>
    <cellStyle name="货币 2 2 6 4" xfId="3967"/>
    <cellStyle name="货币 2 2 6 4 2" xfId="3968"/>
    <cellStyle name="货币 2 2 8" xfId="3969"/>
    <cellStyle name="货币 2 3 2" xfId="3970"/>
    <cellStyle name="货币 2 3 2 4 2" xfId="3971"/>
    <cellStyle name="链接单元格 3 3" xfId="3972"/>
    <cellStyle name="货币 2 3 4" xfId="3973"/>
    <cellStyle name="链接单元格 3 4" xfId="3974"/>
    <cellStyle name="货币 2 3 5" xfId="3975"/>
    <cellStyle name="货币 2 3 7" xfId="3976"/>
    <cellStyle name="货币 2 3 8" xfId="3977"/>
    <cellStyle name="货币 2 4" xfId="3978"/>
    <cellStyle name="货币 2 4 2" xfId="3979"/>
    <cellStyle name="链接单元格 4 2" xfId="3980"/>
    <cellStyle name="货币 2 4 3" xfId="3981"/>
    <cellStyle name="链接单元格 4 3" xfId="3982"/>
    <cellStyle name="货币 2 4 4" xfId="3983"/>
    <cellStyle name="货币 2 4 5" xfId="3984"/>
    <cellStyle name="货币 2 5" xfId="3985"/>
    <cellStyle name="货币 2 5 2" xfId="3986"/>
    <cellStyle name="货币 2 5 2 2" xfId="3987"/>
    <cellStyle name="链接单元格 5 2" xfId="3988"/>
    <cellStyle name="货币 2 5 3" xfId="3989"/>
    <cellStyle name="链接单元格 5 3" xfId="3990"/>
    <cellStyle name="货币 2 5 4" xfId="3991"/>
    <cellStyle name="货币 2 5 4 2" xfId="3992"/>
    <cellStyle name="货币 2 5 5" xfId="3993"/>
    <cellStyle name="货币 2 6 2 2" xfId="3994"/>
    <cellStyle name="货币 2 6 3 2" xfId="3995"/>
    <cellStyle name="货币 2 6 4" xfId="3996"/>
    <cellStyle name="计算 2 3 2 2 2" xfId="3997"/>
    <cellStyle name="货币 2 9" xfId="3998"/>
    <cellStyle name="检查单元格 4 3" xfId="3999"/>
    <cellStyle name="货币 3 10" xfId="4000"/>
    <cellStyle name="货币 3 2" xfId="4001"/>
    <cellStyle name="输入 2 5" xfId="4002"/>
    <cellStyle name="货币 3 2 2" xfId="4003"/>
    <cellStyle name="货币 3 2 2 2" xfId="4004"/>
    <cellStyle name="货币 3 2 2 2 2" xfId="4005"/>
    <cellStyle name="货币 3 2 2 3" xfId="4006"/>
    <cellStyle name="货币 3 2 2 3 2" xfId="4007"/>
    <cellStyle name="货币 3 2 2 4" xfId="4008"/>
    <cellStyle name="货币 3 2 2 4 2" xfId="4009"/>
    <cellStyle name="货币 3 2 3" xfId="4010"/>
    <cellStyle name="货币 3 2 3 2" xfId="4011"/>
    <cellStyle name="货币 3 2 3 2 2" xfId="4012"/>
    <cellStyle name="货币 3 2 3 4" xfId="4013"/>
    <cellStyle name="货币 3 2 4" xfId="4014"/>
    <cellStyle name="货币 3 2 4 2" xfId="4015"/>
    <cellStyle name="货币 3 2 4 2 2" xfId="4016"/>
    <cellStyle name="货币 3 2 4 3" xfId="4017"/>
    <cellStyle name="货币 3 2 4 4" xfId="4018"/>
    <cellStyle name="货币 3 2 5 2" xfId="4019"/>
    <cellStyle name="货币 3 2 6" xfId="4020"/>
    <cellStyle name="货币 3 2 6 2" xfId="4021"/>
    <cellStyle name="货币 3 3" xfId="4022"/>
    <cellStyle name="输入 3 5" xfId="4023"/>
    <cellStyle name="货币 3 3 2" xfId="4024"/>
    <cellStyle name="货币 3 3 2 2" xfId="4025"/>
    <cellStyle name="货币 3 3 3" xfId="4026"/>
    <cellStyle name="货币 3 3 3 2" xfId="4027"/>
    <cellStyle name="货币 3 3 4" xfId="4028"/>
    <cellStyle name="货币 3 3 5" xfId="4029"/>
    <cellStyle name="货币 3 4" xfId="4030"/>
    <cellStyle name="货币 3 4 4" xfId="4031"/>
    <cellStyle name="货币 3 4 4 2" xfId="4032"/>
    <cellStyle name="货币 3 4 5" xfId="4033"/>
    <cellStyle name="货币 3 5" xfId="4034"/>
    <cellStyle name="货币 3 5 2" xfId="4035"/>
    <cellStyle name="货币 3 5 3" xfId="4036"/>
    <cellStyle name="货币 3 5 3 2" xfId="4037"/>
    <cellStyle name="货币 3 5 4" xfId="4038"/>
    <cellStyle name="货币 3 7" xfId="4039"/>
    <cellStyle name="注释 6" xfId="4040"/>
    <cellStyle name="货币 3 7 2" xfId="4041"/>
    <cellStyle name="货币 3 8" xfId="4042"/>
    <cellStyle name="货币 3 8 2" xfId="4043"/>
    <cellStyle name="货币 3 9" xfId="4044"/>
    <cellStyle name="货币 3 9 2" xfId="4045"/>
    <cellStyle name="货币 4 10" xfId="4046"/>
    <cellStyle name="货币 4 2" xfId="4047"/>
    <cellStyle name="货币 4 2 2" xfId="4048"/>
    <cellStyle name="货币 4 2 2 2" xfId="4049"/>
    <cellStyle name="货币 4 2 2 2 2" xfId="4050"/>
    <cellStyle name="货币 4 2 2 3 2" xfId="4051"/>
    <cellStyle name="货币 4 2 2 4 2" xfId="4052"/>
    <cellStyle name="货币 4 2 3" xfId="4053"/>
    <cellStyle name="货币 4 2 3 2" xfId="4054"/>
    <cellStyle name="货币 4 2 3 2 2" xfId="4055"/>
    <cellStyle name="货币 4 2 3 3" xfId="4056"/>
    <cellStyle name="货币 4 2 3 4" xfId="4057"/>
    <cellStyle name="货币 4 2 4 2" xfId="4058"/>
    <cellStyle name="货币 4 2 4 3" xfId="4059"/>
    <cellStyle name="货币 4 2 4 4" xfId="4060"/>
    <cellStyle name="货币 4 2 4 4 2" xfId="4061"/>
    <cellStyle name="货币 4 2 5" xfId="4062"/>
    <cellStyle name="货币 4 2 5 2" xfId="4063"/>
    <cellStyle name="货币 4 2 6" xfId="4064"/>
    <cellStyle name="货币 4 2 6 2" xfId="4065"/>
    <cellStyle name="货币 4 2 7" xfId="4066"/>
    <cellStyle name="货币 4 3" xfId="4067"/>
    <cellStyle name="货币 4 3 2" xfId="4068"/>
    <cellStyle name="货币 4 3 2 2" xfId="4069"/>
    <cellStyle name="货币 4 3 3" xfId="4070"/>
    <cellStyle name="货币 4 3 3 2" xfId="4071"/>
    <cellStyle name="货币 4 3 4" xfId="4072"/>
    <cellStyle name="货币 4 3 4 2" xfId="4073"/>
    <cellStyle name="货币 4 3 5" xfId="4074"/>
    <cellStyle name="货币 4 4" xfId="4075"/>
    <cellStyle name="货币 4 4 2" xfId="4076"/>
    <cellStyle name="货币 4 4 2 2" xfId="4077"/>
    <cellStyle name="货币 4 4 3 2" xfId="4078"/>
    <cellStyle name="货币 4 4 4" xfId="4079"/>
    <cellStyle name="货币 4 4 4 2" xfId="4080"/>
    <cellStyle name="货币 4 4 5" xfId="4081"/>
    <cellStyle name="货币 4 5" xfId="4082"/>
    <cellStyle name="货币 4 5 3" xfId="4083"/>
    <cellStyle name="货币 4 5 4" xfId="4084"/>
    <cellStyle name="货币 4 7" xfId="4085"/>
    <cellStyle name="货币 4 8" xfId="4086"/>
    <cellStyle name="货币 4 8 2" xfId="4087"/>
    <cellStyle name="货币 4 9 2" xfId="4088"/>
    <cellStyle name="货币 5 2" xfId="4089"/>
    <cellStyle name="货币 5 3" xfId="4090"/>
    <cellStyle name="货币 5 4" xfId="4091"/>
    <cellStyle name="计算 2 3 3 2" xfId="4092"/>
    <cellStyle name="计算 2" xfId="4093"/>
    <cellStyle name="计算 2 2" xfId="4094"/>
    <cellStyle name="计算 2 2 2" xfId="4095"/>
    <cellStyle name="计算 2 2 2 2" xfId="4096"/>
    <cellStyle name="计算 2 2 2 2 2" xfId="4097"/>
    <cellStyle name="计算 2 2 3 2" xfId="4098"/>
    <cellStyle name="计算 2 3" xfId="4099"/>
    <cellStyle name="计算 2 3 2 2" xfId="4100"/>
    <cellStyle name="计算 2 3 2 3" xfId="4101"/>
    <cellStyle name="计算 2 3 4" xfId="4102"/>
    <cellStyle name="计算 2 3 5" xfId="4103"/>
    <cellStyle name="计算 2 5" xfId="4104"/>
    <cellStyle name="计算 2 5 2" xfId="4105"/>
    <cellStyle name="计算 2 6" xfId="4106"/>
    <cellStyle name="计算 2 7" xfId="4107"/>
    <cellStyle name="计算 3 2 2" xfId="4108"/>
    <cellStyle name="计算 3 2 2 2" xfId="4109"/>
    <cellStyle name="计算 3 2 2 2 2" xfId="4110"/>
    <cellStyle name="计算 3 2 2 3" xfId="4111"/>
    <cellStyle name="计算 3 2 3" xfId="4112"/>
    <cellStyle name="计算 3 2 3 2" xfId="4113"/>
    <cellStyle name="计算 3 2 4" xfId="4114"/>
    <cellStyle name="计算 3 3" xfId="4115"/>
    <cellStyle name="计算 3 3 2 2" xfId="4116"/>
    <cellStyle name="计算 3 3 3" xfId="4117"/>
    <cellStyle name="计算 3 4 2" xfId="4118"/>
    <cellStyle name="计算 3 5" xfId="4119"/>
    <cellStyle name="计算 4 2 2" xfId="4120"/>
    <cellStyle name="计算 4 2 2 2" xfId="4121"/>
    <cellStyle name="计算 4 2 3" xfId="4122"/>
    <cellStyle name="计算 4 3" xfId="4123"/>
    <cellStyle name="计算 5 2 2" xfId="4124"/>
    <cellStyle name="计算 5 2 2 2" xfId="4125"/>
    <cellStyle name="计算 5 3" xfId="4126"/>
    <cellStyle name="计算 5 4" xfId="4127"/>
    <cellStyle name="计算 6 3" xfId="4128"/>
    <cellStyle name="检查单元格 2 3" xfId="4129"/>
    <cellStyle name="检查单元格 2 4" xfId="4130"/>
    <cellStyle name="检查单元格 2 5" xfId="4131"/>
    <cellStyle name="检查单元格 2 6" xfId="4132"/>
    <cellStyle name="检查单元格 3 2" xfId="4133"/>
    <cellStyle name="检查单元格 3 3" xfId="4134"/>
    <cellStyle name="检查单元格 3 5" xfId="4135"/>
    <cellStyle name="检查单元格 4" xfId="4136"/>
    <cellStyle name="检查单元格 4 2" xfId="4137"/>
    <cellStyle name="检查单元格 4 4" xfId="4138"/>
    <cellStyle name="检查单元格 5" xfId="4139"/>
    <cellStyle name="检查单元格 5 2 2" xfId="4140"/>
    <cellStyle name="检查单元格 5 2 2 2" xfId="4141"/>
    <cellStyle name="检查单元格 5 2 3" xfId="4142"/>
    <cellStyle name="检查单元格 5 3" xfId="4143"/>
    <cellStyle name="千位_，" xfId="4144"/>
    <cellStyle name="检查单元格 5 3 2" xfId="4145"/>
    <cellStyle name="检查单元格 6 2 2" xfId="4146"/>
    <cellStyle name="检查单元格 7 2" xfId="4147"/>
    <cellStyle name="解释性文本 3 2" xfId="4148"/>
    <cellStyle name="解释性文本 4" xfId="4149"/>
    <cellStyle name="解释性文本 4 2" xfId="4150"/>
    <cellStyle name="解释性文本 4 2 2" xfId="4151"/>
    <cellStyle name="警告文本 2 2 2 2" xfId="4152"/>
    <cellStyle name="警告文本 2 2 3" xfId="4153"/>
    <cellStyle name="警告文本 2 4" xfId="4154"/>
    <cellStyle name="警告文本 3 2 2 2" xfId="4155"/>
    <cellStyle name="警告文本 3 3" xfId="4156"/>
    <cellStyle name="警告文本 4 2" xfId="4157"/>
    <cellStyle name="警告文本 4 2 2" xfId="4158"/>
    <cellStyle name="警告文本 4 3" xfId="4159"/>
    <cellStyle name="警告文本 5" xfId="4160"/>
    <cellStyle name="警告文本 5 2" xfId="4161"/>
    <cellStyle name="警告文本 5 2 2" xfId="4162"/>
    <cellStyle name="警告文本 5 3" xfId="4163"/>
    <cellStyle name="警告文本 6" xfId="4164"/>
    <cellStyle name="警告文本 6 2" xfId="4165"/>
    <cellStyle name="链接单元格 3" xfId="4166"/>
    <cellStyle name="链接单元格 4" xfId="4167"/>
    <cellStyle name="普通_97-917" xfId="4168"/>
    <cellStyle name="千分位[0]_BT (2)" xfId="4169"/>
    <cellStyle name="千位分隔 2" xfId="4170"/>
    <cellStyle name="千位分隔 2 2" xfId="4171"/>
    <cellStyle name="千位分隔 2 2 2" xfId="4172"/>
    <cellStyle name="千位分隔 2 2 2 2" xfId="4173"/>
    <cellStyle name="千位分隔 2 2 2 2 2" xfId="4174"/>
    <cellStyle name="千位分隔 2 2 2 3" xfId="4175"/>
    <cellStyle name="千位分隔 2 2 2 3 2" xfId="4176"/>
    <cellStyle name="千位分隔 2 2 2 4" xfId="4177"/>
    <cellStyle name="千位分隔 2 2 2 4 2" xfId="4178"/>
    <cellStyle name="千位分隔 2 2 2 5" xfId="4179"/>
    <cellStyle name="千位分隔 2 2 2 5 2" xfId="4180"/>
    <cellStyle name="千位分隔 2 2 2 6" xfId="4181"/>
    <cellStyle name="千位分隔 2 2 3" xfId="4182"/>
    <cellStyle name="千位分隔 2 2 3 2" xfId="4183"/>
    <cellStyle name="千位分隔 2 2 3 2 2" xfId="4184"/>
    <cellStyle name="千位分隔 2 2 3 3" xfId="4185"/>
    <cellStyle name="千位分隔 2 2 3 3 2" xfId="4186"/>
    <cellStyle name="千位分隔 2 2 3 4" xfId="4187"/>
    <cellStyle name="千位分隔 2 2 3 5" xfId="4188"/>
    <cellStyle name="千位分隔 2 2 4" xfId="4189"/>
    <cellStyle name="强调文字颜色 3 2" xfId="4190"/>
    <cellStyle name="千位分隔 2 2 4 2 2" xfId="4191"/>
    <cellStyle name="强调文字颜色 4 2" xfId="4192"/>
    <cellStyle name="千位分隔 2 2 4 3 2" xfId="4193"/>
    <cellStyle name="强调文字颜色 5 2" xfId="4194"/>
    <cellStyle name="千位分隔 2 2 4 4 2" xfId="4195"/>
    <cellStyle name="千位分隔 2 2 5" xfId="4196"/>
    <cellStyle name="千位分隔 2 2 5 2" xfId="4197"/>
    <cellStyle name="千位分隔 2 2 6" xfId="4198"/>
    <cellStyle name="千位分隔 2 2 6 2" xfId="4199"/>
    <cellStyle name="千位分隔 2 2 7" xfId="4200"/>
    <cellStyle name="千位分隔 2 2 7 2" xfId="4201"/>
    <cellStyle name="千位分隔 2 3" xfId="4202"/>
    <cellStyle name="千位分隔 2 3 2" xfId="4203"/>
    <cellStyle name="千位分隔 2 3 2 2" xfId="4204"/>
    <cellStyle name="千位分隔 2 3 3" xfId="4205"/>
    <cellStyle name="千位分隔 2 3 3 2" xfId="4206"/>
    <cellStyle name="千位分隔 2 3 4" xfId="4207"/>
    <cellStyle name="千位分隔 2 3 4 2" xfId="4208"/>
    <cellStyle name="千位分隔 2 3 5" xfId="4209"/>
    <cellStyle name="千位分隔 2 3 5 2" xfId="4210"/>
    <cellStyle name="千位分隔 2 3 6" xfId="4211"/>
    <cellStyle name="千位分隔 2 4" xfId="4212"/>
    <cellStyle name="千位分隔 2 4 2" xfId="4213"/>
    <cellStyle name="千位分隔 2 4 2 2" xfId="4214"/>
    <cellStyle name="千位分隔 2 4 3" xfId="4215"/>
    <cellStyle name="千位分隔 2 4 3 2" xfId="4216"/>
    <cellStyle name="千位分隔 2 4 4" xfId="4217"/>
    <cellStyle name="千位分隔 2 4 5" xfId="4218"/>
    <cellStyle name="千位分隔 2 5" xfId="4219"/>
    <cellStyle name="千位分隔 2 5 2" xfId="4220"/>
    <cellStyle name="千位分隔 2 5 2 2" xfId="4221"/>
    <cellStyle name="千位分隔 2 5 3" xfId="4222"/>
    <cellStyle name="千位分隔 2 5 3 2" xfId="4223"/>
    <cellStyle name="千位分隔 2 5 4" xfId="4224"/>
    <cellStyle name="千位分隔 2 5 4 2" xfId="4225"/>
    <cellStyle name="千位分隔 2 5 5" xfId="4226"/>
    <cellStyle name="千位分隔 2 6" xfId="4227"/>
    <cellStyle name="千位分隔 2 6 2" xfId="4228"/>
    <cellStyle name="千位分隔 2 7" xfId="4229"/>
    <cellStyle name="千位分隔 2 7 2" xfId="4230"/>
    <cellStyle name="千位分隔 2 8" xfId="4231"/>
    <cellStyle name="千位分隔 2 8 2" xfId="4232"/>
    <cellStyle name="千位分隔 2 9" xfId="4233"/>
    <cellStyle name="千位分隔 3" xfId="4234"/>
    <cellStyle name="千位分隔 3 10" xfId="4235"/>
    <cellStyle name="千位分隔 3 11" xfId="4236"/>
    <cellStyle name="千位分隔 3 2" xfId="4237"/>
    <cellStyle name="千位分隔 3 2 2" xfId="4238"/>
    <cellStyle name="强调文字颜色 3 2 5" xfId="4239"/>
    <cellStyle name="千位分隔 3 2 2 2" xfId="4240"/>
    <cellStyle name="强调文字颜色 3 2 5 2" xfId="4241"/>
    <cellStyle name="千位分隔 3 2 2 2 2" xfId="4242"/>
    <cellStyle name="强调文字颜色 3 2 6" xfId="4243"/>
    <cellStyle name="千位分隔 3 2 2 3" xfId="4244"/>
    <cellStyle name="千位分隔 3 2 2 3 2" xfId="4245"/>
    <cellStyle name="强调文字颜色 3 2 7" xfId="4246"/>
    <cellStyle name="千位分隔 3 2 2 4" xfId="4247"/>
    <cellStyle name="千位分隔 3 2 2 4 2" xfId="4248"/>
    <cellStyle name="千位分隔 3 2 2 5" xfId="4249"/>
    <cellStyle name="千位分隔 3 2 3" xfId="4250"/>
    <cellStyle name="强调文字颜色 3 3 5" xfId="4251"/>
    <cellStyle name="千位分隔 3 2 3 2" xfId="4252"/>
    <cellStyle name="千位分隔 3 2 3 2 2" xfId="4253"/>
    <cellStyle name="千位分隔 3 2 3 3" xfId="4254"/>
    <cellStyle name="千位分隔 3 2 3 3 2" xfId="4255"/>
    <cellStyle name="千位分隔 3 2 4" xfId="4256"/>
    <cellStyle name="千位分隔 3 2 4 2" xfId="4257"/>
    <cellStyle name="千位分隔 3 2 4 2 2" xfId="4258"/>
    <cellStyle name="千位分隔 3 2 4 3" xfId="4259"/>
    <cellStyle name="千位分隔 3 2 4 3 2" xfId="4260"/>
    <cellStyle name="千位分隔 3 2 4 4 2" xfId="4261"/>
    <cellStyle name="千位分隔 3 2 4 5" xfId="4262"/>
    <cellStyle name="千位分隔 3 2 5" xfId="4263"/>
    <cellStyle name="千位分隔 3 2 5 2" xfId="4264"/>
    <cellStyle name="千位分隔 3 2 6" xfId="4265"/>
    <cellStyle name="千位分隔 3 2 6 2" xfId="4266"/>
    <cellStyle name="千位分隔 3 2 7" xfId="4267"/>
    <cellStyle name="千位分隔 3 2 7 2" xfId="4268"/>
    <cellStyle name="千位分隔 3 3" xfId="4269"/>
    <cellStyle name="千位分隔 3 3 2" xfId="4270"/>
    <cellStyle name="强调文字颜色 4 2 5" xfId="4271"/>
    <cellStyle name="千位分隔 3 3 2 2" xfId="4272"/>
    <cellStyle name="千位分隔 3 3 3" xfId="4273"/>
    <cellStyle name="强调文字颜色 4 3 5" xfId="4274"/>
    <cellStyle name="千位分隔 3 3 3 2" xfId="4275"/>
    <cellStyle name="千位分隔 3 3 4" xfId="4276"/>
    <cellStyle name="千位分隔 3 3 4 2" xfId="4277"/>
    <cellStyle name="千位分隔 3 3 5" xfId="4278"/>
    <cellStyle name="千位分隔 3 4" xfId="4279"/>
    <cellStyle name="输出 6" xfId="4280"/>
    <cellStyle name="千位分隔 3 4 2" xfId="4281"/>
    <cellStyle name="输出 6 2" xfId="4282"/>
    <cellStyle name="强调文字颜色 5 2 5" xfId="4283"/>
    <cellStyle name="千位分隔 3 4 2 2" xfId="4284"/>
    <cellStyle name="输出 7" xfId="4285"/>
    <cellStyle name="千位分隔 3 4 3" xfId="4286"/>
    <cellStyle name="输出 7 2" xfId="4287"/>
    <cellStyle name="强调文字颜色 5 3 5" xfId="4288"/>
    <cellStyle name="千位分隔 3 4 3 2" xfId="4289"/>
    <cellStyle name="输出 8" xfId="4290"/>
    <cellStyle name="千位分隔 3 4 4" xfId="4291"/>
    <cellStyle name="千位分隔 3 4 4 2" xfId="4292"/>
    <cellStyle name="输出 9" xfId="4293"/>
    <cellStyle name="千位分隔 3 4 5" xfId="4294"/>
    <cellStyle name="千位分隔 3 5" xfId="4295"/>
    <cellStyle name="千位分隔 3 5 2" xfId="4296"/>
    <cellStyle name="强调文字颜色 6 2 5" xfId="4297"/>
    <cellStyle name="千位分隔 3 5 2 2" xfId="4298"/>
    <cellStyle name="千位分隔 3 5 3" xfId="4299"/>
    <cellStyle name="强调文字颜色 6 3 5" xfId="4300"/>
    <cellStyle name="千位分隔 3 5 3 2" xfId="4301"/>
    <cellStyle name="千位分隔 3 5 4" xfId="4302"/>
    <cellStyle name="千位分隔 3 6" xfId="4303"/>
    <cellStyle name="千位分隔 3 6 2" xfId="4304"/>
    <cellStyle name="千位分隔 3 6 2 2" xfId="4305"/>
    <cellStyle name="千位分隔 3 6 3" xfId="4306"/>
    <cellStyle name="注释 2 2 2 4" xfId="4307"/>
    <cellStyle name="千位分隔 3 6 3 2" xfId="4308"/>
    <cellStyle name="千位分隔 3 6 4" xfId="4309"/>
    <cellStyle name="千位分隔 3 6 4 2" xfId="4310"/>
    <cellStyle name="千位分隔 3 6 5" xfId="4311"/>
    <cellStyle name="千位分隔 3 7" xfId="4312"/>
    <cellStyle name="千位分隔 3 7 2" xfId="4313"/>
    <cellStyle name="千位分隔 3 8" xfId="4314"/>
    <cellStyle name="千位分隔 3 8 2" xfId="4315"/>
    <cellStyle name="千位分隔 3 9" xfId="4316"/>
    <cellStyle name="千位分隔 3 9 2" xfId="4317"/>
    <cellStyle name="千位分隔 4" xfId="4318"/>
    <cellStyle name="千位分隔 4 10" xfId="4319"/>
    <cellStyle name="千位分隔 4 2" xfId="4320"/>
    <cellStyle name="千位分隔 4 2 2" xfId="4321"/>
    <cellStyle name="千位分隔 4 2 2 2" xfId="4322"/>
    <cellStyle name="千位分隔 4 2 2 2 2" xfId="4323"/>
    <cellStyle name="千位分隔 4 2 2 3" xfId="4324"/>
    <cellStyle name="千位分隔 4 2 2 3 2" xfId="4325"/>
    <cellStyle name="千位分隔 4 2 2 4" xfId="4326"/>
    <cellStyle name="千位分隔 4 2 2 4 2" xfId="4327"/>
    <cellStyle name="千位分隔 4 2 2 5" xfId="4328"/>
    <cellStyle name="千位分隔 4 2 3" xfId="4329"/>
    <cellStyle name="千位分隔 4 2 4" xfId="4330"/>
    <cellStyle name="千位分隔 4 2 4 2" xfId="4331"/>
    <cellStyle name="千位分隔 4 2 4 2 2" xfId="4332"/>
    <cellStyle name="千位分隔 4 2 4 3" xfId="4333"/>
    <cellStyle name="适中 6" xfId="4334"/>
    <cellStyle name="千位分隔 4 2 4 3 2" xfId="4335"/>
    <cellStyle name="千位分隔 4 2 4 4 2" xfId="4336"/>
    <cellStyle name="千位分隔 4 2 4 5" xfId="4337"/>
    <cellStyle name="千位分隔 4 2 5" xfId="4338"/>
    <cellStyle name="千位分隔 4 2 5 2" xfId="4339"/>
    <cellStyle name="千位分隔 4 2 6" xfId="4340"/>
    <cellStyle name="千位分隔 4 2 6 2" xfId="4341"/>
    <cellStyle name="千位分隔 4 2 7" xfId="4342"/>
    <cellStyle name="千位分隔 4 2 7 2" xfId="4343"/>
    <cellStyle name="千位分隔 4 2 8" xfId="4344"/>
    <cellStyle name="千位分隔 4 3" xfId="4345"/>
    <cellStyle name="千位分隔 4 3 2" xfId="4346"/>
    <cellStyle name="千位分隔 4 3 2 2" xfId="4347"/>
    <cellStyle name="千位分隔 4 3 4" xfId="4348"/>
    <cellStyle name="千位分隔 4 3 4 2" xfId="4349"/>
    <cellStyle name="千位分隔 4 3 5" xfId="4350"/>
    <cellStyle name="千位分隔 4 4" xfId="4351"/>
    <cellStyle name="千位分隔 4 4 2" xfId="4352"/>
    <cellStyle name="千位分隔 4 4 2 2" xfId="4353"/>
    <cellStyle name="千位分隔 4 4 3" xfId="4354"/>
    <cellStyle name="千位分隔 4 4 3 2" xfId="4355"/>
    <cellStyle name="千位分隔 4 4 4 2" xfId="4356"/>
    <cellStyle name="千位分隔 4 4 5" xfId="4357"/>
    <cellStyle name="千位分隔 4 5" xfId="4358"/>
    <cellStyle name="千位分隔 4 5 2" xfId="4359"/>
    <cellStyle name="千位分隔 4 5 2 2" xfId="4360"/>
    <cellStyle name="千位分隔 4 5 3" xfId="4361"/>
    <cellStyle name="千位分隔 4 5 3 2" xfId="4362"/>
    <cellStyle name="千位分隔 4 5 4" xfId="4363"/>
    <cellStyle name="千位分隔 4 6" xfId="4364"/>
    <cellStyle name="千位分隔 4 6 2" xfId="4365"/>
    <cellStyle name="千位分隔 4 6 2 2" xfId="4366"/>
    <cellStyle name="千位分隔 4 6 3" xfId="4367"/>
    <cellStyle name="千位分隔 4 6 3 2" xfId="4368"/>
    <cellStyle name="千位分隔 4 6 4" xfId="4369"/>
    <cellStyle name="千位分隔 4 6 4 2" xfId="4370"/>
    <cellStyle name="千位分隔 4 6 5" xfId="4371"/>
    <cellStyle name="千位分隔 4 7" xfId="4372"/>
    <cellStyle name="千位分隔 4 7 2" xfId="4373"/>
    <cellStyle name="千位分隔 4 8" xfId="4374"/>
    <cellStyle name="千位分隔 4 8 2" xfId="4375"/>
    <cellStyle name="千位分隔 4 9" xfId="4376"/>
    <cellStyle name="千位分隔 4 9 2" xfId="4377"/>
    <cellStyle name="千位分隔 5" xfId="4378"/>
    <cellStyle name="千位分隔 5 2" xfId="4379"/>
    <cellStyle name="千位分隔 5 2 2" xfId="4380"/>
    <cellStyle name="千位分隔 5 3" xfId="4381"/>
    <cellStyle name="千位分隔 5 3 2" xfId="4382"/>
    <cellStyle name="千位分隔 5 4" xfId="4383"/>
    <cellStyle name="千位分隔 5 4 2" xfId="4384"/>
    <cellStyle name="千位分隔 5 5" xfId="4385"/>
    <cellStyle name="千位分隔 6" xfId="4386"/>
    <cellStyle name="千位分隔 6 2" xfId="4387"/>
    <cellStyle name="千位分隔 6 2 2" xfId="4388"/>
    <cellStyle name="千位分隔 6 3" xfId="4389"/>
    <cellStyle name="千位分隔 6 3 2" xfId="4390"/>
    <cellStyle name="千位分隔 6 4" xfId="4391"/>
    <cellStyle name="千位分隔 7" xfId="4392"/>
    <cellStyle name="千位分隔 7 2" xfId="4393"/>
    <cellStyle name="千位分隔 8" xfId="4394"/>
    <cellStyle name="千位分隔 8 2" xfId="4395"/>
    <cellStyle name="千位分隔 9" xfId="4396"/>
    <cellStyle name="千位分隔 9 2" xfId="4397"/>
    <cellStyle name="钎霖_laroux" xfId="4398"/>
    <cellStyle name="强调文字颜色 1 2" xfId="4399"/>
    <cellStyle name="强调文字颜色 1 2 2" xfId="4400"/>
    <cellStyle name="强调文字颜色 1 2 2 2" xfId="4401"/>
    <cellStyle name="强调文字颜色 1 2 2 2 2" xfId="4402"/>
    <cellStyle name="强调文字颜色 1 2 2 2 2 2" xfId="4403"/>
    <cellStyle name="强调文字颜色 1 2 2 2 3" xfId="4404"/>
    <cellStyle name="强调文字颜色 1 2 2 3 2" xfId="4405"/>
    <cellStyle name="强调文字颜色 1 2 2 4" xfId="4406"/>
    <cellStyle name="强调文字颜色 1 2 3" xfId="4407"/>
    <cellStyle name="强调文字颜色 1 2 3 2" xfId="4408"/>
    <cellStyle name="强调文字颜色 1 2 3 3" xfId="4409"/>
    <cellStyle name="强调文字颜色 1 2 3 4" xfId="4410"/>
    <cellStyle name="强调文字颜色 1 2 3 5" xfId="4411"/>
    <cellStyle name="强调文字颜色 1 2 4" xfId="4412"/>
    <cellStyle name="强调文字颜色 1 2 4 2" xfId="4413"/>
    <cellStyle name="强调文字颜色 1 2 4 2 2" xfId="4414"/>
    <cellStyle name="强调文字颜色 1 2 4 3" xfId="4415"/>
    <cellStyle name="强调文字颜色 1 2 5" xfId="4416"/>
    <cellStyle name="强调文字颜色 1 2 5 2" xfId="4417"/>
    <cellStyle name="强调文字颜色 1 2 6" xfId="4418"/>
    <cellStyle name="强调文字颜色 1 2 7" xfId="4419"/>
    <cellStyle name="强调文字颜色 1 3" xfId="4420"/>
    <cellStyle name="强调文字颜色 1 3 2" xfId="4421"/>
    <cellStyle name="强调文字颜色 1 3 2 2" xfId="4422"/>
    <cellStyle name="强调文字颜色 1 3 2 2 2 2" xfId="4423"/>
    <cellStyle name="强调文字颜色 1 3 2 2 3" xfId="4424"/>
    <cellStyle name="强调文字颜色 1 3 2 3" xfId="4425"/>
    <cellStyle name="强调文字颜色 1 3 2 3 2" xfId="4426"/>
    <cellStyle name="强调文字颜色 1 3 2 4" xfId="4427"/>
    <cellStyle name="强调文字颜色 1 3 3 2" xfId="4428"/>
    <cellStyle name="强调文字颜色 1 3 3 3" xfId="4429"/>
    <cellStyle name="强调文字颜色 1 3 4" xfId="4430"/>
    <cellStyle name="强调文字颜色 1 3 4 2" xfId="4431"/>
    <cellStyle name="强调文字颜色 1 3 5" xfId="4432"/>
    <cellStyle name="强调文字颜色 1 4" xfId="4433"/>
    <cellStyle name="强调文字颜色 1 4 2" xfId="4434"/>
    <cellStyle name="强调文字颜色 1 4 2 2" xfId="4435"/>
    <cellStyle name="强调文字颜色 1 4 2 2 2" xfId="4436"/>
    <cellStyle name="强调文字颜色 1 4 2 3" xfId="4437"/>
    <cellStyle name="强调文字颜色 1 4 3" xfId="4438"/>
    <cellStyle name="强调文字颜色 1 4 3 2" xfId="4439"/>
    <cellStyle name="强调文字颜色 1 4 4" xfId="4440"/>
    <cellStyle name="强调文字颜色 1 5" xfId="4441"/>
    <cellStyle name="强调文字颜色 1 5 2" xfId="4442"/>
    <cellStyle name="强调文字颜色 1 5 2 2" xfId="4443"/>
    <cellStyle name="强调文字颜色 1 5 2 2 2" xfId="4444"/>
    <cellStyle name="强调文字颜色 1 5 2 3" xfId="4445"/>
    <cellStyle name="强调文字颜色 1 5 3" xfId="4446"/>
    <cellStyle name="强调文字颜色 1 5 3 2" xfId="4447"/>
    <cellStyle name="强调文字颜色 1 5 4" xfId="4448"/>
    <cellStyle name="强调文字颜色 1 6" xfId="4449"/>
    <cellStyle name="强调文字颜色 1 6 2" xfId="4450"/>
    <cellStyle name="强调文字颜色 1 6 2 2" xfId="4451"/>
    <cellStyle name="强调文字颜色 1 6 3" xfId="4452"/>
    <cellStyle name="强调文字颜色 1 7" xfId="4453"/>
    <cellStyle name="强调文字颜色 1 7 2" xfId="4454"/>
    <cellStyle name="强调文字颜色 1 8" xfId="4455"/>
    <cellStyle name="强调文字颜色 1 9" xfId="4456"/>
    <cellStyle name="强调文字颜色 2 2" xfId="4457"/>
    <cellStyle name="强调文字颜色 2 2 2" xfId="4458"/>
    <cellStyle name="强调文字颜色 2 2 3" xfId="4459"/>
    <cellStyle name="强调文字颜色 2 2 4" xfId="4460"/>
    <cellStyle name="强调文字颜色 2 2 5" xfId="4461"/>
    <cellStyle name="强调文字颜色 2 2 6" xfId="4462"/>
    <cellStyle name="强调文字颜色 2 2 7" xfId="4463"/>
    <cellStyle name="强调文字颜色 2 3" xfId="4464"/>
    <cellStyle name="强调文字颜色 2 3 2" xfId="4465"/>
    <cellStyle name="强调文字颜色 2 3 2 2" xfId="4466"/>
    <cellStyle name="强调文字颜色 2 3 2 2 2" xfId="4467"/>
    <cellStyle name="强调文字颜色 2 3 2 2 2 2" xfId="4468"/>
    <cellStyle name="强调文字颜色 2 3 2 2 3" xfId="4469"/>
    <cellStyle name="强调文字颜色 2 3 2 3" xfId="4470"/>
    <cellStyle name="强调文字颜色 2 3 2 3 2" xfId="4471"/>
    <cellStyle name="强调文字颜色 2 3 2 4" xfId="4472"/>
    <cellStyle name="强调文字颜色 2 3 3" xfId="4473"/>
    <cellStyle name="强调文字颜色 2 3 3 2" xfId="4474"/>
    <cellStyle name="强调文字颜色 2 3 3 2 2" xfId="4475"/>
    <cellStyle name="强调文字颜色 2 3 3 3" xfId="4476"/>
    <cellStyle name="强调文字颜色 2 3 4" xfId="4477"/>
    <cellStyle name="强调文字颜色 2 3 4 2" xfId="4478"/>
    <cellStyle name="强调文字颜色 2 3 5" xfId="4479"/>
    <cellStyle name="强调文字颜色 2 4" xfId="4480"/>
    <cellStyle name="强调文字颜色 2 4 2" xfId="4481"/>
    <cellStyle name="强调文字颜色 2 4 2 2" xfId="4482"/>
    <cellStyle name="强调文字颜色 2 4 2 2 2" xfId="4483"/>
    <cellStyle name="强调文字颜色 2 4 2 3" xfId="4484"/>
    <cellStyle name="强调文字颜色 2 4 3" xfId="4485"/>
    <cellStyle name="强调文字颜色 2 4 3 2" xfId="4486"/>
    <cellStyle name="强调文字颜色 2 4 4" xfId="4487"/>
    <cellStyle name="强调文字颜色 2 5" xfId="4488"/>
    <cellStyle name="强调文字颜色 2 5 2" xfId="4489"/>
    <cellStyle name="强调文字颜色 2 5 2 2" xfId="4490"/>
    <cellStyle name="强调文字颜色 2 5 2 2 2" xfId="4491"/>
    <cellStyle name="强调文字颜色 2 5 2 3" xfId="4492"/>
    <cellStyle name="强调文字颜色 2 5 3" xfId="4493"/>
    <cellStyle name="强调文字颜色 2 5 3 2" xfId="4494"/>
    <cellStyle name="强调文字颜色 2 5 4" xfId="4495"/>
    <cellStyle name="强调文字颜色 2 6" xfId="4496"/>
    <cellStyle name="强调文字颜色 2 6 2" xfId="4497"/>
    <cellStyle name="强调文字颜色 2 6 2 2" xfId="4498"/>
    <cellStyle name="强调文字颜色 2 6 3" xfId="4499"/>
    <cellStyle name="强调文字颜色 2 7" xfId="4500"/>
    <cellStyle name="强调文字颜色 2 7 2" xfId="4501"/>
    <cellStyle name="强调文字颜色 2 8" xfId="4502"/>
    <cellStyle name="强调文字颜色 2 9" xfId="4503"/>
    <cellStyle name="强调文字颜色 3 2 2" xfId="4504"/>
    <cellStyle name="强调文字颜色 3 2 2 2" xfId="4505"/>
    <cellStyle name="强调文字颜色 3 2 2 2 2" xfId="4506"/>
    <cellStyle name="强调文字颜色 3 2 2 2 2 2" xfId="4507"/>
    <cellStyle name="强调文字颜色 3 2 2 2 3" xfId="4508"/>
    <cellStyle name="强调文字颜色 3 2 2 3" xfId="4509"/>
    <cellStyle name="强调文字颜色 3 2 2 3 2" xfId="4510"/>
    <cellStyle name="强调文字颜色 3 2 2 4" xfId="4511"/>
    <cellStyle name="强调文字颜色 3 2 3" xfId="4512"/>
    <cellStyle name="强调文字颜色 3 2 3 2" xfId="4513"/>
    <cellStyle name="强调文字颜色 3 2 3 2 2" xfId="4514"/>
    <cellStyle name="强调文字颜色 3 2 3 2 2 2" xfId="4515"/>
    <cellStyle name="强调文字颜色 3 2 3 2 3" xfId="4516"/>
    <cellStyle name="强调文字颜色 3 2 3 3" xfId="4517"/>
    <cellStyle name="强调文字颜色 3 2 3 3 2" xfId="4518"/>
    <cellStyle name="强调文字颜色 3 2 3 4" xfId="4519"/>
    <cellStyle name="强调文字颜色 3 2 3 5" xfId="4520"/>
    <cellStyle name="强调文字颜色 3 2 4" xfId="4521"/>
    <cellStyle name="强调文字颜色 3 2 4 2" xfId="4522"/>
    <cellStyle name="强调文字颜色 3 2 4 2 2" xfId="4523"/>
    <cellStyle name="强调文字颜色 3 2 4 3" xfId="4524"/>
    <cellStyle name="强调文字颜色 3 3" xfId="4525"/>
    <cellStyle name="强调文字颜色 3 3 2" xfId="4526"/>
    <cellStyle name="强调文字颜色 3 3 2 2" xfId="4527"/>
    <cellStyle name="强调文字颜色 3 3 2 2 2" xfId="4528"/>
    <cellStyle name="强调文字颜色 3 3 2 2 2 2" xfId="4529"/>
    <cellStyle name="强调文字颜色 3 3 2 2 3" xfId="4530"/>
    <cellStyle name="强调文字颜色 3 3 2 3" xfId="4531"/>
    <cellStyle name="强调文字颜色 3 3 2 3 2" xfId="4532"/>
    <cellStyle name="强调文字颜色 3 3 2 4" xfId="4533"/>
    <cellStyle name="强调文字颜色 3 3 3" xfId="4534"/>
    <cellStyle name="强调文字颜色 3 3 3 2" xfId="4535"/>
    <cellStyle name="强调文字颜色 3 3 3 2 2" xfId="4536"/>
    <cellStyle name="强调文字颜色 3 3 3 3" xfId="4537"/>
    <cellStyle name="强调文字颜色 3 3 4" xfId="4538"/>
    <cellStyle name="强调文字颜色 3 3 4 2" xfId="4539"/>
    <cellStyle name="强调文字颜色 3 4" xfId="4540"/>
    <cellStyle name="强调文字颜色 3 4 2" xfId="4541"/>
    <cellStyle name="强调文字颜色 3 4 2 2" xfId="4542"/>
    <cellStyle name="强调文字颜色 3 4 2 2 2" xfId="4543"/>
    <cellStyle name="强调文字颜色 3 4 3" xfId="4544"/>
    <cellStyle name="强调文字颜色 3 4 3 2" xfId="4545"/>
    <cellStyle name="强调文字颜色 3 4 4" xfId="4546"/>
    <cellStyle name="强调文字颜色 3 5" xfId="4547"/>
    <cellStyle name="强调文字颜色 3 5 2" xfId="4548"/>
    <cellStyle name="强调文字颜色 3 5 2 2" xfId="4549"/>
    <cellStyle name="强调文字颜色 3 5 2 2 2" xfId="4550"/>
    <cellStyle name="强调文字颜色 3 5 2 3" xfId="4551"/>
    <cellStyle name="强调文字颜色 3 5 3" xfId="4552"/>
    <cellStyle name="强调文字颜色 3 5 3 2" xfId="4553"/>
    <cellStyle name="强调文字颜色 3 5 4" xfId="4554"/>
    <cellStyle name="强调文字颜色 3 6" xfId="4555"/>
    <cellStyle name="强调文字颜色 3 6 2" xfId="4556"/>
    <cellStyle name="强调文字颜色 3 6 2 2" xfId="4557"/>
    <cellStyle name="强调文字颜色 3 6 3" xfId="4558"/>
    <cellStyle name="强调文字颜色 3 7" xfId="4559"/>
    <cellStyle name="强调文字颜色 3 7 2" xfId="4560"/>
    <cellStyle name="强调文字颜色 3 8" xfId="4561"/>
    <cellStyle name="强调文字颜色 3 9" xfId="4562"/>
    <cellStyle name="强调文字颜色 4 2 2" xfId="4563"/>
    <cellStyle name="强调文字颜色 4 2 2 2" xfId="4564"/>
    <cellStyle name="强调文字颜色 4 2 2 2 2" xfId="4565"/>
    <cellStyle name="强调文字颜色 4 2 2 2 2 2" xfId="4566"/>
    <cellStyle name="强调文字颜色 4 2 2 2 3" xfId="4567"/>
    <cellStyle name="强调文字颜色 4 2 2 3" xfId="4568"/>
    <cellStyle name="强调文字颜色 4 2 2 4" xfId="4569"/>
    <cellStyle name="强调文字颜色 4 2 3" xfId="4570"/>
    <cellStyle name="强调文字颜色 4 2 3 5" xfId="4571"/>
    <cellStyle name="强调文字颜色 4 2 4" xfId="4572"/>
    <cellStyle name="强调文字颜色 4 2 4 2" xfId="4573"/>
    <cellStyle name="强调文字颜色 4 2 4 2 2" xfId="4574"/>
    <cellStyle name="强调文字颜色 4 2 4 3" xfId="4575"/>
    <cellStyle name="强调文字颜色 4 2 5 2" xfId="4576"/>
    <cellStyle name="强调文字颜色 4 2 6" xfId="4577"/>
    <cellStyle name="强调文字颜色 4 2 7" xfId="4578"/>
    <cellStyle name="强调文字颜色 4 3" xfId="4579"/>
    <cellStyle name="强调文字颜色 4 3 2" xfId="4580"/>
    <cellStyle name="强调文字颜色 4 3 2 2" xfId="4581"/>
    <cellStyle name="强调文字颜色 4 3 2 2 2" xfId="4582"/>
    <cellStyle name="强调文字颜色 4 3 2 2 2 2" xfId="4583"/>
    <cellStyle name="强调文字颜色 4 3 2 2 3" xfId="4584"/>
    <cellStyle name="强调文字颜色 4 3 2 3" xfId="4585"/>
    <cellStyle name="强调文字颜色 4 3 2 3 2" xfId="4586"/>
    <cellStyle name="强调文字颜色 4 3 2 4" xfId="4587"/>
    <cellStyle name="强调文字颜色 4 3 3" xfId="4588"/>
    <cellStyle name="强调文字颜色 4 3 3 2" xfId="4589"/>
    <cellStyle name="强调文字颜色 4 3 3 2 2" xfId="4590"/>
    <cellStyle name="强调文字颜色 4 3 3 3" xfId="4591"/>
    <cellStyle name="强调文字颜色 4 3 4" xfId="4592"/>
    <cellStyle name="强调文字颜色 4 3 4 2" xfId="4593"/>
    <cellStyle name="强调文字颜色 4 4" xfId="4594"/>
    <cellStyle name="强调文字颜色 4 4 2" xfId="4595"/>
    <cellStyle name="强调文字颜色 4 4 2 2" xfId="4596"/>
    <cellStyle name="强调文字颜色 4 4 2 2 2" xfId="4597"/>
    <cellStyle name="强调文字颜色 4 4 2 3" xfId="4598"/>
    <cellStyle name="强调文字颜色 4 4 3" xfId="4599"/>
    <cellStyle name="强调文字颜色 4 4 3 2" xfId="4600"/>
    <cellStyle name="强调文字颜色 4 4 4" xfId="4601"/>
    <cellStyle name="强调文字颜色 4 5" xfId="4602"/>
    <cellStyle name="强调文字颜色 4 5 2" xfId="4603"/>
    <cellStyle name="强调文字颜色 4 5 2 2" xfId="4604"/>
    <cellStyle name="强调文字颜色 4 5 2 2 2" xfId="4605"/>
    <cellStyle name="强调文字颜色 4 5 2 3" xfId="4606"/>
    <cellStyle name="强调文字颜色 4 5 3" xfId="4607"/>
    <cellStyle name="强调文字颜色 4 5 3 2" xfId="4608"/>
    <cellStyle name="强调文字颜色 4 5 4" xfId="4609"/>
    <cellStyle name="强调文字颜色 4 6" xfId="4610"/>
    <cellStyle name="强调文字颜色 4 6 2" xfId="4611"/>
    <cellStyle name="强调文字颜色 4 6 2 2" xfId="4612"/>
    <cellStyle name="强调文字颜色 4 6 3" xfId="4613"/>
    <cellStyle name="强调文字颜色 4 7" xfId="4614"/>
    <cellStyle name="强调文字颜色 4 7 2" xfId="4615"/>
    <cellStyle name="强调文字颜色 4 8" xfId="4616"/>
    <cellStyle name="强调文字颜色 4 9" xfId="4617"/>
    <cellStyle name="强调文字颜色 5 2 2" xfId="4618"/>
    <cellStyle name="强调文字颜色 5 2 2 2" xfId="4619"/>
    <cellStyle name="强调文字颜色 5 2 2 2 2" xfId="4620"/>
    <cellStyle name="强调文字颜色 5 2 2 2 2 2" xfId="4621"/>
    <cellStyle name="强调文字颜色 5 2 2 2 3" xfId="4622"/>
    <cellStyle name="强调文字颜色 5 2 2 3" xfId="4623"/>
    <cellStyle name="强调文字颜色 5 2 2 3 2" xfId="4624"/>
    <cellStyle name="强调文字颜色 5 2 2 4" xfId="4625"/>
    <cellStyle name="强调文字颜色 5 2 3 2" xfId="4626"/>
    <cellStyle name="强调文字颜色 5 2 3 2 2" xfId="4627"/>
    <cellStyle name="强调文字颜色 5 2 3 2 2 2" xfId="4628"/>
    <cellStyle name="强调文字颜色 5 2 3 2 3" xfId="4629"/>
    <cellStyle name="强调文字颜色 5 2 3 3" xfId="4630"/>
    <cellStyle name="强调文字颜色 5 2 3 3 2" xfId="4631"/>
    <cellStyle name="强调文字颜色 5 2 3 4" xfId="4632"/>
    <cellStyle name="强调文字颜色 5 2 3 5" xfId="4633"/>
    <cellStyle name="强调文字颜色 5 2 4" xfId="4634"/>
    <cellStyle name="强调文字颜色 5 2 4 2" xfId="4635"/>
    <cellStyle name="强调文字颜色 5 2 4 2 2" xfId="4636"/>
    <cellStyle name="强调文字颜色 5 2 4 3" xfId="4637"/>
    <cellStyle name="输出 6 2 2" xfId="4638"/>
    <cellStyle name="强调文字颜色 5 2 5 2" xfId="4639"/>
    <cellStyle name="输出 6 3" xfId="4640"/>
    <cellStyle name="强调文字颜色 5 2 6" xfId="4641"/>
    <cellStyle name="强调文字颜色 5 2 7" xfId="4642"/>
    <cellStyle name="强调文字颜色 5 3" xfId="4643"/>
    <cellStyle name="强调文字颜色 5 3 2" xfId="4644"/>
    <cellStyle name="强调文字颜色 5 3 2 2" xfId="4645"/>
    <cellStyle name="强调文字颜色 5 3 2 2 2" xfId="4646"/>
    <cellStyle name="强调文字颜色 5 3 2 2 2 2" xfId="4647"/>
    <cellStyle name="强调文字颜色 5 3 2 2 3" xfId="4648"/>
    <cellStyle name="强调文字颜色 5 3 2 3" xfId="4649"/>
    <cellStyle name="强调文字颜色 5 3 2 4" xfId="4650"/>
    <cellStyle name="强调文字颜色 5 3 3" xfId="4651"/>
    <cellStyle name="强调文字颜色 5 3 3 2" xfId="4652"/>
    <cellStyle name="强调文字颜色 5 3 3 2 2" xfId="4653"/>
    <cellStyle name="强调文字颜色 5 3 3 3" xfId="4654"/>
    <cellStyle name="强调文字颜色 5 3 4" xfId="4655"/>
    <cellStyle name="强调文字颜色 5 3 4 2" xfId="4656"/>
    <cellStyle name="强调文字颜色 5 4" xfId="4657"/>
    <cellStyle name="强调文字颜色 5 4 2" xfId="4658"/>
    <cellStyle name="强调文字颜色 5 4 2 2" xfId="4659"/>
    <cellStyle name="强调文字颜色 5 4 2 2 2" xfId="4660"/>
    <cellStyle name="强调文字颜色 5 4 2 3" xfId="4661"/>
    <cellStyle name="强调文字颜色 5 4 3" xfId="4662"/>
    <cellStyle name="强调文字颜色 5 4 3 2" xfId="4663"/>
    <cellStyle name="强调文字颜色 5 4 4" xfId="4664"/>
    <cellStyle name="强调文字颜色 5 5" xfId="4665"/>
    <cellStyle name="强调文字颜色 5 5 2 2" xfId="4666"/>
    <cellStyle name="强调文字颜色 5 5 2 2 2" xfId="4667"/>
    <cellStyle name="强调文字颜色 5 5 2 3" xfId="4668"/>
    <cellStyle name="强调文字颜色 5 5 3" xfId="4669"/>
    <cellStyle name="强调文字颜色 5 5 3 2" xfId="4670"/>
    <cellStyle name="强调文字颜色 5 5 4" xfId="4671"/>
    <cellStyle name="强调文字颜色 5 6" xfId="4672"/>
    <cellStyle name="强调文字颜色 5 6 2" xfId="4673"/>
    <cellStyle name="强调文字颜色 5 6 2 2" xfId="4674"/>
    <cellStyle name="强调文字颜色 5 6 3" xfId="4675"/>
    <cellStyle name="强调文字颜色 5 7 2" xfId="4676"/>
    <cellStyle name="强调文字颜色 5 8" xfId="4677"/>
    <cellStyle name="强调文字颜色 5 9" xfId="4678"/>
    <cellStyle name="强调文字颜色 6 2" xfId="4679"/>
    <cellStyle name="强调文字颜色 6 2 2" xfId="4680"/>
    <cellStyle name="强调文字颜色 6 2 2 2" xfId="4681"/>
    <cellStyle name="强调文字颜色 6 2 2 2 2" xfId="4682"/>
    <cellStyle name="强调文字颜色 6 2 2 2 2 2" xfId="4683"/>
    <cellStyle name="强调文字颜色 6 2 2 2 3" xfId="4684"/>
    <cellStyle name="强调文字颜色 6 2 2 3" xfId="4685"/>
    <cellStyle name="强调文字颜色 6 2 2 3 2" xfId="4686"/>
    <cellStyle name="强调文字颜色 6 2 2 4" xfId="4687"/>
    <cellStyle name="强调文字颜色 6 2 3" xfId="4688"/>
    <cellStyle name="强调文字颜色 6 2 3 2" xfId="4689"/>
    <cellStyle name="强调文字颜色 6 2 3 2 2" xfId="4690"/>
    <cellStyle name="强调文字颜色 6 2 3 2 2 2" xfId="4691"/>
    <cellStyle name="强调文字颜色 6 2 3 2 3" xfId="4692"/>
    <cellStyle name="强调文字颜色 6 2 3 3" xfId="4693"/>
    <cellStyle name="强调文字颜色 6 2 3 3 2" xfId="4694"/>
    <cellStyle name="强调文字颜色 6 2 3 4" xfId="4695"/>
    <cellStyle name="强调文字颜色 6 2 3 5" xfId="4696"/>
    <cellStyle name="强调文字颜色 6 2 4" xfId="4697"/>
    <cellStyle name="强调文字颜色 6 2 4 2" xfId="4698"/>
    <cellStyle name="强调文字颜色 6 2 4 2 2" xfId="4699"/>
    <cellStyle name="强调文字颜色 6 2 4 3" xfId="4700"/>
    <cellStyle name="强调文字颜色 6 2 5 2" xfId="4701"/>
    <cellStyle name="强调文字颜色 6 2 6" xfId="4702"/>
    <cellStyle name="强调文字颜色 6 2 7" xfId="4703"/>
    <cellStyle name="强调文字颜色 6 3" xfId="4704"/>
    <cellStyle name="强调文字颜色 6 3 2" xfId="4705"/>
    <cellStyle name="强调文字颜色 6 3 2 2" xfId="4706"/>
    <cellStyle name="强调文字颜色 6 3 2 2 2" xfId="4707"/>
    <cellStyle name="强调文字颜色 6 3 2 2 2 2" xfId="4708"/>
    <cellStyle name="强调文字颜色 6 3 2 2 3" xfId="4709"/>
    <cellStyle name="强调文字颜色 6 3 2 3" xfId="4710"/>
    <cellStyle name="强调文字颜色 6 3 2 3 2" xfId="4711"/>
    <cellStyle name="强调文字颜色 6 3 2 4" xfId="4712"/>
    <cellStyle name="强调文字颜色 6 3 3" xfId="4713"/>
    <cellStyle name="强调文字颜色 6 3 3 2" xfId="4714"/>
    <cellStyle name="强调文字颜色 6 3 3 2 2" xfId="4715"/>
    <cellStyle name="强调文字颜色 6 3 3 3" xfId="4716"/>
    <cellStyle name="强调文字颜色 6 3 4" xfId="4717"/>
    <cellStyle name="强调文字颜色 6 3 4 2" xfId="4718"/>
    <cellStyle name="强调文字颜色 6 4" xfId="4719"/>
    <cellStyle name="强调文字颜色 6 4 2" xfId="4720"/>
    <cellStyle name="强调文字颜色 6 4 2 2" xfId="4721"/>
    <cellStyle name="强调文字颜色 6 4 2 2 2" xfId="4722"/>
    <cellStyle name="强调文字颜色 6 4 2 3" xfId="4723"/>
    <cellStyle name="强调文字颜色 6 4 3" xfId="4724"/>
    <cellStyle name="强调文字颜色 6 4 3 2" xfId="4725"/>
    <cellStyle name="强调文字颜色 6 4 4" xfId="4726"/>
    <cellStyle name="强调文字颜色 6 5" xfId="4727"/>
    <cellStyle name="强调文字颜色 6 5 2" xfId="4728"/>
    <cellStyle name="强调文字颜色 6 5 2 2" xfId="4729"/>
    <cellStyle name="强调文字颜色 6 5 2 2 2" xfId="4730"/>
    <cellStyle name="强调文字颜色 6 5 2 3" xfId="4731"/>
    <cellStyle name="强调文字颜色 6 5 3" xfId="4732"/>
    <cellStyle name="强调文字颜色 6 5 3 2" xfId="4733"/>
    <cellStyle name="强调文字颜色 6 5 4" xfId="4734"/>
    <cellStyle name="强调文字颜色 6 6" xfId="4735"/>
    <cellStyle name="强调文字颜色 6 6 2" xfId="4736"/>
    <cellStyle name="强调文字颜色 6 6 2 2" xfId="4737"/>
    <cellStyle name="强调文字颜色 6 6 3" xfId="4738"/>
    <cellStyle name="强调文字颜色 6 7" xfId="4739"/>
    <cellStyle name="强调文字颜色 6 7 2" xfId="4740"/>
    <cellStyle name="强调文字颜色 6 8" xfId="4741"/>
    <cellStyle name="强调文字颜色 6 9" xfId="4742"/>
    <cellStyle name="适中 2" xfId="4743"/>
    <cellStyle name="适中 2 2" xfId="4744"/>
    <cellStyle name="适中 2 2 2" xfId="4745"/>
    <cellStyle name="适中 2 2 2 2" xfId="4746"/>
    <cellStyle name="适中 2 2 2 2 2" xfId="4747"/>
    <cellStyle name="适中 2 2 2 3" xfId="4748"/>
    <cellStyle name="适中 2 2 3" xfId="4749"/>
    <cellStyle name="适中 2 2 3 2" xfId="4750"/>
    <cellStyle name="适中 2 2 4" xfId="4751"/>
    <cellStyle name="适中 2 3" xfId="4752"/>
    <cellStyle name="适中 2 3 2" xfId="4753"/>
    <cellStyle name="适中 2 3 2 2" xfId="4754"/>
    <cellStyle name="适中 2 3 3" xfId="4755"/>
    <cellStyle name="适中 2 4" xfId="4756"/>
    <cellStyle name="适中 2 4 2" xfId="4757"/>
    <cellStyle name="适中 2 5" xfId="4758"/>
    <cellStyle name="适中 3" xfId="4759"/>
    <cellStyle name="适中 3 2" xfId="4760"/>
    <cellStyle name="适中 3 2 2" xfId="4761"/>
    <cellStyle name="适中 3 2 2 3" xfId="4762"/>
    <cellStyle name="适中 3 2 3" xfId="4763"/>
    <cellStyle name="适中 3 2 3 2" xfId="4764"/>
    <cellStyle name="适中 3 2 4" xfId="4765"/>
    <cellStyle name="适中 3 3" xfId="4766"/>
    <cellStyle name="适中 3 3 2" xfId="4767"/>
    <cellStyle name="适中 3 3 2 2" xfId="4768"/>
    <cellStyle name="适中 3 3 3" xfId="4769"/>
    <cellStyle name="适中 3 4" xfId="4770"/>
    <cellStyle name="适中 3 4 2" xfId="4771"/>
    <cellStyle name="适中 3 5" xfId="4772"/>
    <cellStyle name="适中 4" xfId="4773"/>
    <cellStyle name="适中 4 2" xfId="4774"/>
    <cellStyle name="适中 4 2 2" xfId="4775"/>
    <cellStyle name="适中 4 2 2 2" xfId="4776"/>
    <cellStyle name="适中 4 2 3" xfId="4777"/>
    <cellStyle name="适中 4 3" xfId="4778"/>
    <cellStyle name="适中 4 3 2" xfId="4779"/>
    <cellStyle name="适中 4 4" xfId="4780"/>
    <cellStyle name="适中 5" xfId="4781"/>
    <cellStyle name="适中 5 2" xfId="4782"/>
    <cellStyle name="适中 5 2 2" xfId="4783"/>
    <cellStyle name="适中 5 2 2 2" xfId="4784"/>
    <cellStyle name="适中 5 2 3" xfId="4785"/>
    <cellStyle name="适中 5 3" xfId="4786"/>
    <cellStyle name="适中 5 3 2" xfId="4787"/>
    <cellStyle name="适中 5 4" xfId="4788"/>
    <cellStyle name="适中 6 2" xfId="4789"/>
    <cellStyle name="适中 6 2 2" xfId="4790"/>
    <cellStyle name="适中 6 3" xfId="4791"/>
    <cellStyle name="适中 7" xfId="4792"/>
    <cellStyle name="适中 7 2" xfId="4793"/>
    <cellStyle name="适中 8" xfId="4794"/>
    <cellStyle name="输出 2" xfId="4795"/>
    <cellStyle name="输出 2 2" xfId="4796"/>
    <cellStyle name="输出 2 2 2" xfId="4797"/>
    <cellStyle name="输出 2 2 2 2" xfId="4798"/>
    <cellStyle name="输出 2 2 2 3" xfId="4799"/>
    <cellStyle name="输出 2 2 3" xfId="4800"/>
    <cellStyle name="输出 2 2 3 2" xfId="4801"/>
    <cellStyle name="输出 2 2 4" xfId="4802"/>
    <cellStyle name="输出 2 3" xfId="4803"/>
    <cellStyle name="输出 2 3 2" xfId="4804"/>
    <cellStyle name="输出 2 3 2 2" xfId="4805"/>
    <cellStyle name="输出 2 3 2 2 2" xfId="4806"/>
    <cellStyle name="输出 2 3 3" xfId="4807"/>
    <cellStyle name="输出 2 3 3 2" xfId="4808"/>
    <cellStyle name="输出 2 4" xfId="4809"/>
    <cellStyle name="输出 2 4 2" xfId="4810"/>
    <cellStyle name="输出 2 4 2 2" xfId="4811"/>
    <cellStyle name="输出 2 4 3" xfId="4812"/>
    <cellStyle name="输出 2 5" xfId="4813"/>
    <cellStyle name="输出 2 5 2" xfId="4814"/>
    <cellStyle name="输出 2 6" xfId="4815"/>
    <cellStyle name="输出 2 7" xfId="4816"/>
    <cellStyle name="输出 3" xfId="4817"/>
    <cellStyle name="输出 3 2" xfId="4818"/>
    <cellStyle name="输出 3 2 2" xfId="4819"/>
    <cellStyle name="输出 3 2 2 2" xfId="4820"/>
    <cellStyle name="输出 3 2 2 2 2" xfId="4821"/>
    <cellStyle name="输出 3 2 3" xfId="4822"/>
    <cellStyle name="输出 3 2 3 2" xfId="4823"/>
    <cellStyle name="输出 3 2 4" xfId="4824"/>
    <cellStyle name="输出 3 3" xfId="4825"/>
    <cellStyle name="输出 3 3 2" xfId="4826"/>
    <cellStyle name="输出 3 3 2 2" xfId="4827"/>
    <cellStyle name="输出 3 3 3" xfId="4828"/>
    <cellStyle name="输出 3 4" xfId="4829"/>
    <cellStyle name="输出 3 4 2" xfId="4830"/>
    <cellStyle name="输出 3 5" xfId="4831"/>
    <cellStyle name="输出 4" xfId="4832"/>
    <cellStyle name="输出 4 2" xfId="4833"/>
    <cellStyle name="输出 4 2 2" xfId="4834"/>
    <cellStyle name="输出 4 2 2 2" xfId="4835"/>
    <cellStyle name="输出 4 2 3" xfId="4836"/>
    <cellStyle name="输出 4 3" xfId="4837"/>
    <cellStyle name="输出 4 3 2" xfId="4838"/>
    <cellStyle name="输出 4 4" xfId="4839"/>
    <cellStyle name="输出 5" xfId="4840"/>
    <cellStyle name="输出 5 2" xfId="4841"/>
    <cellStyle name="输出 5 2 2" xfId="4842"/>
    <cellStyle name="输出 5 2 2 2" xfId="4843"/>
    <cellStyle name="输出 5 2 3" xfId="4844"/>
    <cellStyle name="输出 5 3" xfId="4845"/>
    <cellStyle name="输出 5 3 2" xfId="4846"/>
    <cellStyle name="输出 5 4" xfId="4847"/>
    <cellStyle name="输入 2 2 2" xfId="4848"/>
    <cellStyle name="输入 2 2 2 2" xfId="4849"/>
    <cellStyle name="输入 2 2 2 2 2" xfId="4850"/>
    <cellStyle name="输入 2 2 3" xfId="4851"/>
    <cellStyle name="输入 2 2 3 2" xfId="4852"/>
    <cellStyle name="输入 2 2 4" xfId="4853"/>
    <cellStyle name="输入 2 3" xfId="4854"/>
    <cellStyle name="输入 2 3 2" xfId="4855"/>
    <cellStyle name="输入 2 3 2 2" xfId="4856"/>
    <cellStyle name="输入 2 3 3" xfId="4857"/>
    <cellStyle name="输入 2 4" xfId="4858"/>
    <cellStyle name="输入 2 4 2" xfId="4859"/>
    <cellStyle name="输入 3 2" xfId="4860"/>
    <cellStyle name="输入 3 2 2" xfId="4861"/>
    <cellStyle name="输入 3 2 2 2" xfId="4862"/>
    <cellStyle name="输入 3 2 2 2 2" xfId="4863"/>
    <cellStyle name="输入 3 2 2 3" xfId="4864"/>
    <cellStyle name="输入 3 2 3" xfId="4865"/>
    <cellStyle name="输入 3 2 3 2" xfId="4866"/>
    <cellStyle name="输入 3 2 4" xfId="4867"/>
    <cellStyle name="输入 3 3" xfId="4868"/>
    <cellStyle name="输入 3 3 2 2" xfId="4869"/>
    <cellStyle name="输入 3 3 3" xfId="4870"/>
    <cellStyle name="输入 3 4" xfId="4871"/>
    <cellStyle name="输入 3 4 2" xfId="4872"/>
    <cellStyle name="输入 4" xfId="4873"/>
    <cellStyle name="输入 4 2" xfId="4874"/>
    <cellStyle name="输入 4 2 2" xfId="4875"/>
    <cellStyle name="输入 4 2 2 2" xfId="4876"/>
    <cellStyle name="输入 4 2 3" xfId="4877"/>
    <cellStyle name="输入 4 3" xfId="4878"/>
    <cellStyle name="输入 4 3 2" xfId="4879"/>
    <cellStyle name="输入 4 4" xfId="4880"/>
    <cellStyle name="输入 5" xfId="4881"/>
    <cellStyle name="输入 5 2" xfId="4882"/>
    <cellStyle name="输入 6 3" xfId="4883"/>
    <cellStyle name="输入 5 2 2" xfId="4884"/>
    <cellStyle name="输入 5 2 2 2" xfId="4885"/>
    <cellStyle name="输入 5 2 3" xfId="4886"/>
    <cellStyle name="输入 5 3" xfId="4887"/>
    <cellStyle name="注释 4" xfId="4888"/>
    <cellStyle name="输入 5 3 2" xfId="4889"/>
    <cellStyle name="输入 5 4" xfId="4890"/>
    <cellStyle name="输入 6" xfId="4891"/>
    <cellStyle name="输入 6 2" xfId="4892"/>
    <cellStyle name="输入 6 2 2" xfId="4893"/>
    <cellStyle name="输入 7" xfId="4894"/>
    <cellStyle name="注释 3" xfId="4895"/>
    <cellStyle name="输入 7 2" xfId="4896"/>
    <cellStyle name="输入 8" xfId="4897"/>
    <cellStyle name="数字" xfId="4898"/>
    <cellStyle name="数字 2" xfId="4899"/>
    <cellStyle name="数字 2 2" xfId="4900"/>
    <cellStyle name="数字 2 2 2" xfId="4901"/>
    <cellStyle name="数字 2 2 2 2" xfId="4902"/>
    <cellStyle name="数字 2 2 3" xfId="4903"/>
    <cellStyle name="数字 2 3" xfId="4904"/>
    <cellStyle name="数字 2 3 2" xfId="4905"/>
    <cellStyle name="数字 2 4" xfId="4906"/>
    <cellStyle name="数字 3" xfId="4907"/>
    <cellStyle name="数字 3 2" xfId="4908"/>
    <cellStyle name="数字 3 2 2" xfId="4909"/>
    <cellStyle name="数字 3 3" xfId="4910"/>
    <cellStyle name="数字 4" xfId="4911"/>
    <cellStyle name="数字 4 2" xfId="4912"/>
    <cellStyle name="数字 5" xfId="4913"/>
    <cellStyle name="未定义" xfId="4914"/>
    <cellStyle name="未定义 2" xfId="4915"/>
    <cellStyle name="小数 2" xfId="4916"/>
    <cellStyle name="小数 2 2" xfId="4917"/>
    <cellStyle name="小数 2 2 2" xfId="4918"/>
    <cellStyle name="小数 2 2 2 2" xfId="4919"/>
    <cellStyle name="小数 2 2 3" xfId="4920"/>
    <cellStyle name="小数 2 3" xfId="4921"/>
    <cellStyle name="小数 2 3 2" xfId="4922"/>
    <cellStyle name="小数 2 4" xfId="4923"/>
    <cellStyle name="小数 3" xfId="4924"/>
    <cellStyle name="小数 3 2" xfId="4925"/>
    <cellStyle name="小数 3 2 2" xfId="4926"/>
    <cellStyle name="小数 3 3" xfId="4927"/>
    <cellStyle name="样式 1 2" xfId="4928"/>
    <cellStyle name="着色 1" xfId="4929"/>
    <cellStyle name="着色 1 2" xfId="4930"/>
    <cellStyle name="着色 2" xfId="4931"/>
    <cellStyle name="着色 2 2" xfId="4932"/>
    <cellStyle name="着色 3" xfId="4933"/>
    <cellStyle name="着色 3 2" xfId="4934"/>
    <cellStyle name="着色 4" xfId="4935"/>
    <cellStyle name="着色 4 2" xfId="4936"/>
    <cellStyle name="着色 5" xfId="4937"/>
    <cellStyle name="着色 5 2" xfId="4938"/>
    <cellStyle name="着色 6" xfId="4939"/>
    <cellStyle name="着色 6 2" xfId="4940"/>
    <cellStyle name="寘嬫愗傝 [0.00]_Region Orders (2)" xfId="4941"/>
    <cellStyle name="注释 10" xfId="4942"/>
    <cellStyle name="注释 2" xfId="4943"/>
    <cellStyle name="注释 2 2" xfId="4944"/>
    <cellStyle name="注释 2 2 2" xfId="4945"/>
    <cellStyle name="注释 2 2 2 2" xfId="4946"/>
    <cellStyle name="注释 2 2 2 2 2" xfId="4947"/>
    <cellStyle name="注释 2 2 2 3" xfId="4948"/>
    <cellStyle name="注释 2 2 3" xfId="4949"/>
    <cellStyle name="注释 2 2 3 2" xfId="4950"/>
    <cellStyle name="注释 2 2 3 3" xfId="4951"/>
    <cellStyle name="注释 2 2 4" xfId="4952"/>
    <cellStyle name="注释 2 2 5" xfId="4953"/>
    <cellStyle name="注释 2 3" xfId="4954"/>
    <cellStyle name="注释 2 3 2" xfId="4955"/>
    <cellStyle name="注释 2 3 2 2" xfId="4956"/>
    <cellStyle name="注释 2 3 3" xfId="4957"/>
    <cellStyle name="注释 2 3 4" xfId="4958"/>
    <cellStyle name="注释 2 4" xfId="4959"/>
    <cellStyle name="注释 2 4 2" xfId="4960"/>
    <cellStyle name="注释 2 5" xfId="4961"/>
    <cellStyle name="注释 3 2" xfId="4962"/>
    <cellStyle name="注释 3 2 2" xfId="4963"/>
    <cellStyle name="注释 3 2 2 2" xfId="4964"/>
    <cellStyle name="注释 3 2 2 2 2" xfId="4965"/>
    <cellStyle name="注释 3 2 2 3" xfId="4966"/>
    <cellStyle name="注释 3 2 3" xfId="4967"/>
    <cellStyle name="注释 3 2 3 2" xfId="4968"/>
    <cellStyle name="注释 3 2 4" xfId="4969"/>
    <cellStyle name="注释 3 3" xfId="4970"/>
    <cellStyle name="注释 3 3 2" xfId="4971"/>
    <cellStyle name="注释 3 3 2 2" xfId="4972"/>
    <cellStyle name="注释 3 3 3" xfId="4973"/>
    <cellStyle name="注释 3 4" xfId="4974"/>
    <cellStyle name="注释 3 4 2" xfId="4975"/>
    <cellStyle name="注释 3 5" xfId="4976"/>
    <cellStyle name="注释 4 2" xfId="4977"/>
    <cellStyle name="注释 4 2 2" xfId="4978"/>
    <cellStyle name="注释 4 2 2 2" xfId="4979"/>
    <cellStyle name="注释 4 2 3" xfId="4980"/>
    <cellStyle name="注释 4 3" xfId="4981"/>
    <cellStyle name="注释 4 3 2" xfId="4982"/>
    <cellStyle name="注释 4 4" xfId="4983"/>
    <cellStyle name="注释 5" xfId="4984"/>
    <cellStyle name="注释 5 2" xfId="4985"/>
    <cellStyle name="注释 5 2 2" xfId="4986"/>
    <cellStyle name="注释 5 2 2 2" xfId="4987"/>
    <cellStyle name="注释 5 2 3" xfId="4988"/>
    <cellStyle name="注释 5 3" xfId="4989"/>
    <cellStyle name="注释 5 3 2" xfId="4990"/>
    <cellStyle name="注释 5 4" xfId="4991"/>
    <cellStyle name="注释 6 2" xfId="4992"/>
    <cellStyle name="注释 6 2 2" xfId="4993"/>
    <cellStyle name="注释 6 3" xfId="4994"/>
    <cellStyle name="注释 7" xfId="4995"/>
    <cellStyle name="注释 7 2" xfId="4996"/>
    <cellStyle name="注释 8" xfId="4997"/>
    <cellStyle name="注释 9" xfId="4998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1"/>
  <sheetViews>
    <sheetView zoomScale="85" zoomScaleNormal="85" workbookViewId="0">
      <selection activeCell="H17" sqref="H17"/>
    </sheetView>
  </sheetViews>
  <sheetFormatPr defaultColWidth="9" defaultRowHeight="14.25"/>
  <cols>
    <col min="1" max="1" width="4.375" style="296" customWidth="1"/>
    <col min="2" max="2" width="69.125" style="297" customWidth="1"/>
    <col min="3" max="3" width="14.25" style="296" customWidth="1"/>
    <col min="4" max="8" width="9" style="297"/>
    <col min="9" max="9" width="58.625" style="297" customWidth="1"/>
    <col min="10" max="16384" width="9" style="297"/>
  </cols>
  <sheetData>
    <row r="1" ht="20.25" customHeight="1" spans="1:2">
      <c r="A1" s="298" t="s">
        <v>0</v>
      </c>
      <c r="B1" s="298"/>
    </row>
    <row r="2" s="293" customFormat="1" ht="27" customHeight="1" spans="1:3">
      <c r="A2" s="299" t="s">
        <v>1</v>
      </c>
      <c r="B2" s="299"/>
      <c r="C2" s="299"/>
    </row>
    <row r="3" spans="1:2">
      <c r="A3" s="300"/>
      <c r="B3" s="300"/>
    </row>
    <row r="4" ht="25.15" customHeight="1" spans="1:3">
      <c r="A4" s="301" t="s">
        <v>2</v>
      </c>
      <c r="B4" s="301"/>
      <c r="C4" s="302" t="s">
        <v>3</v>
      </c>
    </row>
    <row r="5" s="294" customFormat="1" ht="25.15" customHeight="1" spans="1:3">
      <c r="A5" s="303" t="s">
        <v>4</v>
      </c>
      <c r="B5" s="304" t="s">
        <v>5</v>
      </c>
      <c r="C5" s="305" t="s">
        <v>6</v>
      </c>
    </row>
    <row r="6" s="294" customFormat="1" ht="25.15" customHeight="1" spans="1:3">
      <c r="A6" s="303" t="s">
        <v>7</v>
      </c>
      <c r="B6" s="304" t="s">
        <v>8</v>
      </c>
      <c r="C6" s="305" t="s">
        <v>6</v>
      </c>
    </row>
    <row r="7" s="294" customFormat="1" ht="25.15" customHeight="1" spans="1:3">
      <c r="A7" s="303" t="s">
        <v>9</v>
      </c>
      <c r="B7" s="304" t="s">
        <v>10</v>
      </c>
      <c r="C7" s="305" t="s">
        <v>11</v>
      </c>
    </row>
    <row r="8" s="294" customFormat="1" ht="25.15" customHeight="1" spans="1:3">
      <c r="A8" s="303" t="s">
        <v>12</v>
      </c>
      <c r="B8" s="304" t="s">
        <v>13</v>
      </c>
      <c r="C8" s="305" t="s">
        <v>6</v>
      </c>
    </row>
    <row r="9" s="294" customFormat="1" ht="25.15" customHeight="1" spans="1:3">
      <c r="A9" s="303" t="s">
        <v>14</v>
      </c>
      <c r="B9" s="304" t="s">
        <v>15</v>
      </c>
      <c r="C9" s="305" t="s">
        <v>6</v>
      </c>
    </row>
    <row r="10" s="294" customFormat="1" ht="25.15" customHeight="1" spans="1:3">
      <c r="A10" s="303" t="s">
        <v>16</v>
      </c>
      <c r="B10" s="304" t="s">
        <v>17</v>
      </c>
      <c r="C10" s="305" t="s">
        <v>6</v>
      </c>
    </row>
    <row r="11" s="294" customFormat="1" ht="25.15" customHeight="1" spans="1:3">
      <c r="A11" s="303" t="s">
        <v>18</v>
      </c>
      <c r="B11" s="304" t="s">
        <v>19</v>
      </c>
      <c r="C11" s="305" t="s">
        <v>6</v>
      </c>
    </row>
    <row r="12" s="294" customFormat="1" ht="25.15" customHeight="1" spans="1:3">
      <c r="A12" s="303" t="s">
        <v>20</v>
      </c>
      <c r="B12" s="304" t="s">
        <v>21</v>
      </c>
      <c r="C12" s="305" t="s">
        <v>6</v>
      </c>
    </row>
    <row r="13" s="294" customFormat="1" ht="25.15" customHeight="1" spans="1:3">
      <c r="A13" s="303" t="s">
        <v>22</v>
      </c>
      <c r="B13" s="304" t="s">
        <v>23</v>
      </c>
      <c r="C13" s="305" t="s">
        <v>6</v>
      </c>
    </row>
    <row r="14" s="294" customFormat="1" ht="25.15" customHeight="1" spans="1:3">
      <c r="A14" s="303" t="s">
        <v>24</v>
      </c>
      <c r="B14" s="304" t="s">
        <v>25</v>
      </c>
      <c r="C14" s="305" t="s">
        <v>11</v>
      </c>
    </row>
    <row r="15" s="294" customFormat="1" ht="25.15" customHeight="1" spans="1:3">
      <c r="A15" s="303" t="s">
        <v>26</v>
      </c>
      <c r="B15" s="304" t="s">
        <v>27</v>
      </c>
      <c r="C15" s="305" t="s">
        <v>11</v>
      </c>
    </row>
    <row r="16" s="294" customFormat="1" ht="25.15" customHeight="1" spans="1:3">
      <c r="A16" s="303" t="s">
        <v>28</v>
      </c>
      <c r="B16" s="304" t="s">
        <v>29</v>
      </c>
      <c r="C16" s="305" t="s">
        <v>6</v>
      </c>
    </row>
    <row r="17" s="294" customFormat="1" ht="25.15" customHeight="1" spans="1:3">
      <c r="A17" s="303" t="s">
        <v>30</v>
      </c>
      <c r="B17" s="304" t="s">
        <v>31</v>
      </c>
      <c r="C17" s="305" t="s">
        <v>6</v>
      </c>
    </row>
    <row r="18" s="294" customFormat="1" ht="25.15" customHeight="1" spans="1:3">
      <c r="A18" s="303" t="s">
        <v>32</v>
      </c>
      <c r="B18" s="304" t="s">
        <v>33</v>
      </c>
      <c r="C18" s="305" t="s">
        <v>6</v>
      </c>
    </row>
    <row r="19" s="294" customFormat="1" ht="25.15" customHeight="1" spans="1:3">
      <c r="A19" s="303" t="s">
        <v>34</v>
      </c>
      <c r="B19" s="304" t="s">
        <v>35</v>
      </c>
      <c r="C19" s="305" t="s">
        <v>11</v>
      </c>
    </row>
    <row r="20" s="294" customFormat="1" ht="25.15" customHeight="1" spans="1:3">
      <c r="A20" s="303" t="s">
        <v>36</v>
      </c>
      <c r="B20" s="304" t="s">
        <v>37</v>
      </c>
      <c r="C20" s="305" t="s">
        <v>11</v>
      </c>
    </row>
    <row r="21" s="294" customFormat="1" ht="25.15" customHeight="1" spans="1:3">
      <c r="A21" s="303" t="s">
        <v>38</v>
      </c>
      <c r="B21" s="304" t="s">
        <v>39</v>
      </c>
      <c r="C21" s="305" t="s">
        <v>6</v>
      </c>
    </row>
    <row r="22" s="294" customFormat="1" ht="25.15" customHeight="1" spans="1:3">
      <c r="A22" s="303" t="s">
        <v>40</v>
      </c>
      <c r="B22" s="304" t="s">
        <v>41</v>
      </c>
      <c r="C22" s="305" t="s">
        <v>6</v>
      </c>
    </row>
    <row r="23" s="294" customFormat="1" ht="25.15" customHeight="1" spans="1:3">
      <c r="A23" s="303" t="s">
        <v>42</v>
      </c>
      <c r="B23" s="304" t="s">
        <v>43</v>
      </c>
      <c r="C23" s="305" t="s">
        <v>11</v>
      </c>
    </row>
    <row r="24" s="294" customFormat="1" ht="25.15" customHeight="1" spans="1:3">
      <c r="A24" s="303" t="s">
        <v>44</v>
      </c>
      <c r="B24" s="304" t="s">
        <v>45</v>
      </c>
      <c r="C24" s="305" t="s">
        <v>11</v>
      </c>
    </row>
    <row r="25" s="294" customFormat="1" ht="25.15" customHeight="1" spans="1:3">
      <c r="A25" s="303" t="s">
        <v>46</v>
      </c>
      <c r="B25" s="304" t="s">
        <v>47</v>
      </c>
      <c r="C25" s="305" t="s">
        <v>6</v>
      </c>
    </row>
    <row r="26" s="294" customFormat="1" ht="25.15" customHeight="1" spans="1:3">
      <c r="A26" s="303" t="s">
        <v>48</v>
      </c>
      <c r="B26" s="304" t="s">
        <v>49</v>
      </c>
      <c r="C26" s="305" t="s">
        <v>6</v>
      </c>
    </row>
    <row r="27" s="294" customFormat="1" ht="25.15" customHeight="1" spans="1:3">
      <c r="A27" s="303" t="s">
        <v>50</v>
      </c>
      <c r="B27" s="304" t="s">
        <v>51</v>
      </c>
      <c r="C27" s="305" t="s">
        <v>52</v>
      </c>
    </row>
    <row r="28" s="295" customFormat="1" ht="25.15" customHeight="1" spans="1:9">
      <c r="A28" s="303" t="s">
        <v>53</v>
      </c>
      <c r="B28" s="306" t="s">
        <v>54</v>
      </c>
      <c r="C28" s="307" t="s">
        <v>6</v>
      </c>
      <c r="H28" s="308"/>
      <c r="I28" s="308"/>
    </row>
    <row r="29" s="295" customFormat="1" ht="25.15" customHeight="1" spans="1:9">
      <c r="A29" s="303" t="s">
        <v>55</v>
      </c>
      <c r="B29" s="306" t="s">
        <v>56</v>
      </c>
      <c r="C29" s="307" t="s">
        <v>11</v>
      </c>
      <c r="H29" s="308"/>
      <c r="I29" s="308"/>
    </row>
    <row r="30" s="295" customFormat="1" ht="25.15" customHeight="1" spans="1:9">
      <c r="A30" s="303" t="s">
        <v>57</v>
      </c>
      <c r="B30" s="306" t="s">
        <v>58</v>
      </c>
      <c r="C30" s="307" t="s">
        <v>6</v>
      </c>
      <c r="H30" s="308"/>
      <c r="I30" s="308"/>
    </row>
    <row r="31" s="295" customFormat="1" ht="25.15" customHeight="1" spans="1:9">
      <c r="A31" s="303" t="s">
        <v>59</v>
      </c>
      <c r="B31" s="306" t="s">
        <v>60</v>
      </c>
      <c r="C31" s="307" t="s">
        <v>11</v>
      </c>
      <c r="H31" s="308"/>
      <c r="I31" s="308"/>
    </row>
  </sheetData>
  <mergeCells count="4">
    <mergeCell ref="A1:B1"/>
    <mergeCell ref="A2:C2"/>
    <mergeCell ref="A3:B3"/>
    <mergeCell ref="A4:B4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5"/>
  <sheetViews>
    <sheetView workbookViewId="0">
      <selection activeCell="B19" sqref="B19"/>
    </sheetView>
  </sheetViews>
  <sheetFormatPr defaultColWidth="8.625" defaultRowHeight="14.25" outlineLevelCol="6"/>
  <cols>
    <col min="1" max="1" width="43.125" style="158" customWidth="1"/>
    <col min="2" max="2" width="13" style="158" customWidth="1"/>
    <col min="3" max="3" width="13.5" style="158" customWidth="1"/>
    <col min="4" max="4" width="16" style="158" customWidth="1"/>
    <col min="5" max="6" width="8.625" style="158"/>
    <col min="7" max="7" width="12.625" style="158"/>
    <col min="8" max="16384" width="8.625" style="158"/>
  </cols>
  <sheetData>
    <row r="1" ht="22.35" customHeight="1" spans="1:4">
      <c r="A1" s="159" t="s">
        <v>761</v>
      </c>
      <c r="B1" s="160"/>
      <c r="C1" s="160"/>
      <c r="D1" s="160"/>
    </row>
    <row r="2" ht="20.25" spans="1:4">
      <c r="A2" s="161" t="s">
        <v>762</v>
      </c>
      <c r="B2" s="161"/>
      <c r="C2" s="161"/>
      <c r="D2" s="161"/>
    </row>
    <row r="3" spans="1:4">
      <c r="A3" s="162" t="s">
        <v>63</v>
      </c>
      <c r="B3" s="162"/>
      <c r="C3" s="162"/>
      <c r="D3" s="162"/>
    </row>
    <row r="4" ht="48" customHeight="1" spans="1:4">
      <c r="A4" s="163" t="s">
        <v>692</v>
      </c>
      <c r="B4" s="151" t="s">
        <v>65</v>
      </c>
      <c r="C4" s="164" t="s">
        <v>66</v>
      </c>
      <c r="D4" s="21" t="s">
        <v>67</v>
      </c>
    </row>
    <row r="5" ht="24.6" customHeight="1" spans="1:4">
      <c r="A5" s="165" t="s">
        <v>763</v>
      </c>
      <c r="B5" s="166">
        <v>1382</v>
      </c>
      <c r="C5" s="166">
        <v>1395</v>
      </c>
      <c r="D5" s="167">
        <v>0.9907</v>
      </c>
    </row>
    <row r="6" ht="22" customHeight="1" spans="1:4">
      <c r="A6" s="168" t="s">
        <v>764</v>
      </c>
      <c r="B6" s="169">
        <v>77</v>
      </c>
      <c r="C6" s="166">
        <v>47</v>
      </c>
      <c r="D6" s="167">
        <v>1.6383</v>
      </c>
    </row>
    <row r="7" ht="22" customHeight="1" spans="1:7">
      <c r="A7" s="168" t="s">
        <v>765</v>
      </c>
      <c r="B7" s="169">
        <v>766</v>
      </c>
      <c r="C7" s="166">
        <v>835</v>
      </c>
      <c r="D7" s="167">
        <v>0.9174</v>
      </c>
      <c r="G7" s="170"/>
    </row>
    <row r="8" ht="22" customHeight="1" spans="1:4">
      <c r="A8" s="168" t="s">
        <v>766</v>
      </c>
      <c r="B8" s="166">
        <v>539</v>
      </c>
      <c r="C8" s="166">
        <v>513</v>
      </c>
      <c r="D8" s="167">
        <v>1.0507</v>
      </c>
    </row>
    <row r="9" ht="22" customHeight="1" spans="1:6">
      <c r="A9" s="171" t="s">
        <v>767</v>
      </c>
      <c r="B9" s="172">
        <v>509</v>
      </c>
      <c r="C9" s="173">
        <v>436</v>
      </c>
      <c r="D9" s="167">
        <v>1.1674</v>
      </c>
      <c r="F9" s="174"/>
    </row>
    <row r="10" ht="22" customHeight="1" spans="1:4">
      <c r="A10" s="171" t="s">
        <v>768</v>
      </c>
      <c r="B10" s="172">
        <v>30</v>
      </c>
      <c r="C10" s="173">
        <v>77</v>
      </c>
      <c r="D10" s="167">
        <v>0.3896</v>
      </c>
    </row>
    <row r="11" ht="15.6" customHeight="1" spans="1:1">
      <c r="A11" s="175" t="s">
        <v>769</v>
      </c>
    </row>
    <row r="12" ht="100.5" customHeight="1" spans="1:4">
      <c r="A12" s="176" t="s">
        <v>770</v>
      </c>
      <c r="B12" s="176"/>
      <c r="C12" s="176"/>
      <c r="D12" s="176"/>
    </row>
    <row r="13" ht="83" customHeight="1" spans="1:4">
      <c r="A13" s="177" t="s">
        <v>771</v>
      </c>
      <c r="B13" s="177"/>
      <c r="C13" s="177"/>
      <c r="D13" s="177"/>
    </row>
    <row r="14" spans="1:4">
      <c r="A14" s="178"/>
      <c r="B14" s="178"/>
      <c r="C14" s="178"/>
      <c r="D14" s="178"/>
    </row>
    <row r="15" spans="1:4">
      <c r="A15" s="178"/>
      <c r="B15" s="178"/>
      <c r="C15" s="178"/>
      <c r="D15" s="178"/>
    </row>
  </sheetData>
  <mergeCells count="4">
    <mergeCell ref="A2:D2"/>
    <mergeCell ref="A3:D3"/>
    <mergeCell ref="A12:D12"/>
    <mergeCell ref="A13:D1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D3" sqref="D3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6" t="s">
        <v>772</v>
      </c>
    </row>
    <row r="2" ht="27" customHeight="1" spans="1:4">
      <c r="A2" s="97" t="s">
        <v>773</v>
      </c>
      <c r="B2" s="97"/>
      <c r="C2" s="97"/>
      <c r="D2" s="97"/>
    </row>
    <row r="3" spans="1:4">
      <c r="A3" s="98"/>
      <c r="B3" s="99"/>
      <c r="C3" s="99"/>
      <c r="D3" s="100" t="s">
        <v>691</v>
      </c>
    </row>
    <row r="4" ht="27" spans="1:4">
      <c r="A4" s="119" t="s">
        <v>774</v>
      </c>
      <c r="B4" s="151" t="s">
        <v>65</v>
      </c>
      <c r="C4" s="21" t="s">
        <v>66</v>
      </c>
      <c r="D4" s="21" t="s">
        <v>67</v>
      </c>
    </row>
    <row r="5" ht="18.75" customHeight="1" spans="1:4">
      <c r="A5" s="152" t="s">
        <v>775</v>
      </c>
      <c r="B5" s="151"/>
      <c r="C5" s="21"/>
      <c r="D5" s="21"/>
    </row>
    <row r="6" ht="18.75" customHeight="1" spans="1:4">
      <c r="A6" s="120" t="s">
        <v>776</v>
      </c>
      <c r="B6" s="151"/>
      <c r="C6" s="21"/>
      <c r="D6" s="21"/>
    </row>
    <row r="7" ht="17.45" customHeight="1" spans="1:4">
      <c r="A7" s="155" t="s">
        <v>777</v>
      </c>
      <c r="B7" s="109"/>
      <c r="C7" s="109"/>
      <c r="D7" s="109"/>
    </row>
    <row r="8" ht="17.45" customHeight="1" spans="1:4">
      <c r="A8" s="155" t="s">
        <v>778</v>
      </c>
      <c r="B8" s="109"/>
      <c r="C8" s="109"/>
      <c r="D8" s="109"/>
    </row>
    <row r="9" ht="17.45" customHeight="1" spans="1:6">
      <c r="A9" s="155" t="s">
        <v>779</v>
      </c>
      <c r="B9" s="109"/>
      <c r="C9" s="109"/>
      <c r="D9" s="109"/>
      <c r="F9" s="156"/>
    </row>
    <row r="10" ht="17.45" customHeight="1" spans="1:4">
      <c r="A10" s="155" t="s">
        <v>780</v>
      </c>
      <c r="B10" s="105"/>
      <c r="C10" s="105"/>
      <c r="D10" s="105"/>
    </row>
    <row r="11" ht="17.45" customHeight="1" spans="1:4">
      <c r="A11" s="155" t="s">
        <v>781</v>
      </c>
      <c r="B11" s="105"/>
      <c r="C11" s="105"/>
      <c r="D11" s="105"/>
    </row>
    <row r="12" ht="17.45" customHeight="1" spans="1:4">
      <c r="A12" s="155" t="s">
        <v>782</v>
      </c>
      <c r="B12" s="105"/>
      <c r="C12" s="105"/>
      <c r="D12" s="105"/>
    </row>
    <row r="13" ht="17.45" customHeight="1" spans="1:4">
      <c r="A13" s="155" t="s">
        <v>783</v>
      </c>
      <c r="B13" s="105"/>
      <c r="C13" s="105"/>
      <c r="D13" s="105"/>
    </row>
    <row r="14" ht="17.45" customHeight="1" spans="1:4">
      <c r="A14" s="155" t="s">
        <v>784</v>
      </c>
      <c r="B14" s="105"/>
      <c r="C14" s="105"/>
      <c r="D14" s="105"/>
    </row>
    <row r="15" ht="17.45" customHeight="1" spans="1:4">
      <c r="A15" s="155" t="s">
        <v>785</v>
      </c>
      <c r="B15" s="105"/>
      <c r="C15" s="105"/>
      <c r="D15" s="105"/>
    </row>
    <row r="16" ht="17.45" customHeight="1" spans="1:4">
      <c r="A16" s="155" t="s">
        <v>786</v>
      </c>
      <c r="B16" s="105"/>
      <c r="C16" s="105"/>
      <c r="D16" s="105"/>
    </row>
    <row r="17" ht="17.45" customHeight="1" spans="1:4">
      <c r="A17" s="155" t="s">
        <v>787</v>
      </c>
      <c r="B17" s="105"/>
      <c r="C17" s="105"/>
      <c r="D17" s="105"/>
    </row>
    <row r="18" ht="17.45" customHeight="1" spans="1:4">
      <c r="A18" s="155" t="s">
        <v>788</v>
      </c>
      <c r="B18" s="105"/>
      <c r="C18" s="105"/>
      <c r="D18" s="105"/>
    </row>
    <row r="19" ht="17.45" customHeight="1" spans="1:4">
      <c r="A19" s="155" t="s">
        <v>789</v>
      </c>
      <c r="B19" s="105"/>
      <c r="C19" s="105"/>
      <c r="D19" s="105"/>
    </row>
    <row r="20" ht="17.45" customHeight="1" spans="1:4">
      <c r="A20" s="119" t="s">
        <v>790</v>
      </c>
      <c r="B20" s="105"/>
      <c r="C20" s="105"/>
      <c r="D20" s="105"/>
    </row>
    <row r="21" ht="17.45" customHeight="1" spans="1:4">
      <c r="A21" s="145" t="s">
        <v>791</v>
      </c>
      <c r="B21" s="105"/>
      <c r="C21" s="105"/>
      <c r="D21" s="105"/>
    </row>
    <row r="22" ht="17.45" customHeight="1" spans="1:4">
      <c r="A22" s="145" t="s">
        <v>792</v>
      </c>
      <c r="B22" s="105"/>
      <c r="C22" s="105"/>
      <c r="D22" s="105"/>
    </row>
    <row r="23" ht="17.45" customHeight="1" spans="1:4">
      <c r="A23" s="120" t="s">
        <v>793</v>
      </c>
      <c r="B23" s="105"/>
      <c r="C23" s="105"/>
      <c r="D23" s="105"/>
    </row>
    <row r="24" ht="17.45" customHeight="1" spans="1:4">
      <c r="A24" s="120" t="s">
        <v>794</v>
      </c>
      <c r="B24" s="105"/>
      <c r="C24" s="105"/>
      <c r="D24" s="105"/>
    </row>
    <row r="25" ht="17.45" customHeight="1" spans="1:4">
      <c r="A25" s="120" t="s">
        <v>795</v>
      </c>
      <c r="B25" s="105"/>
      <c r="C25" s="105"/>
      <c r="D25" s="105"/>
    </row>
    <row r="26" ht="17.45" customHeight="1" spans="1:4">
      <c r="A26" s="105" t="s">
        <v>796</v>
      </c>
      <c r="B26" s="105"/>
      <c r="C26" s="105"/>
      <c r="D26" s="105"/>
    </row>
    <row r="27" ht="17.45" customHeight="1" spans="1:4">
      <c r="A27" s="105" t="s">
        <v>797</v>
      </c>
      <c r="B27" s="105"/>
      <c r="C27" s="105"/>
      <c r="D27" s="105"/>
    </row>
    <row r="28" ht="17.45" customHeight="1" spans="1:4">
      <c r="A28" s="119" t="s">
        <v>107</v>
      </c>
      <c r="B28" s="105"/>
      <c r="C28" s="105"/>
      <c r="D28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workbookViewId="0">
      <selection activeCell="I18" sqref="I18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16" t="s">
        <v>798</v>
      </c>
    </row>
    <row r="2" ht="27" customHeight="1" spans="1:4">
      <c r="A2" s="97" t="s">
        <v>799</v>
      </c>
      <c r="B2" s="97"/>
      <c r="C2" s="97"/>
      <c r="D2" s="97"/>
    </row>
    <row r="3" spans="1:4">
      <c r="A3" s="98"/>
      <c r="B3" s="99"/>
      <c r="C3" s="99"/>
      <c r="D3" s="100" t="s">
        <v>691</v>
      </c>
    </row>
    <row r="4" ht="27" spans="1:4">
      <c r="A4" s="123" t="s">
        <v>774</v>
      </c>
      <c r="B4" s="123" t="s">
        <v>65</v>
      </c>
      <c r="C4" s="21" t="s">
        <v>66</v>
      </c>
      <c r="D4" s="21" t="s">
        <v>67</v>
      </c>
    </row>
    <row r="5" ht="19.9" customHeight="1" spans="1:4">
      <c r="A5" s="105" t="s">
        <v>800</v>
      </c>
      <c r="B5" s="105"/>
      <c r="C5" s="105"/>
      <c r="D5" s="105"/>
    </row>
    <row r="6" ht="19.9" customHeight="1" spans="1:4">
      <c r="A6" s="105" t="s">
        <v>801</v>
      </c>
      <c r="B6" s="105"/>
      <c r="C6" s="105"/>
      <c r="D6" s="105"/>
    </row>
    <row r="7" ht="19.9" customHeight="1" spans="1:4">
      <c r="A7" s="105" t="s">
        <v>802</v>
      </c>
      <c r="B7" s="105"/>
      <c r="C7" s="105"/>
      <c r="D7" s="105"/>
    </row>
    <row r="8" ht="19.9" customHeight="1" spans="1:4">
      <c r="A8" s="105" t="s">
        <v>803</v>
      </c>
      <c r="B8" s="105"/>
      <c r="C8" s="105"/>
      <c r="D8" s="105"/>
    </row>
    <row r="9" ht="19.9" customHeight="1" spans="1:6">
      <c r="A9" s="105" t="s">
        <v>804</v>
      </c>
      <c r="B9" s="105"/>
      <c r="C9" s="105"/>
      <c r="D9" s="105"/>
      <c r="F9" s="156"/>
    </row>
    <row r="10" ht="19.9" customHeight="1" spans="1:4">
      <c r="A10" s="105" t="s">
        <v>805</v>
      </c>
      <c r="B10" s="105"/>
      <c r="C10" s="105"/>
      <c r="D10" s="105"/>
    </row>
    <row r="11" ht="19.9" customHeight="1" spans="1:4">
      <c r="A11" s="105" t="s">
        <v>806</v>
      </c>
      <c r="B11" s="105"/>
      <c r="C11" s="105"/>
      <c r="D11" s="105"/>
    </row>
    <row r="12" ht="19.9" customHeight="1" spans="1:4">
      <c r="A12" s="105" t="s">
        <v>807</v>
      </c>
      <c r="B12" s="105"/>
      <c r="C12" s="105"/>
      <c r="D12" s="105"/>
    </row>
    <row r="13" ht="19.9" customHeight="1" spans="1:4">
      <c r="A13" s="105" t="s">
        <v>808</v>
      </c>
      <c r="B13" s="105"/>
      <c r="C13" s="105"/>
      <c r="D13" s="105"/>
    </row>
    <row r="14" ht="19.9" customHeight="1" spans="1:4">
      <c r="A14" s="105" t="s">
        <v>809</v>
      </c>
      <c r="B14" s="105"/>
      <c r="C14" s="105"/>
      <c r="D14" s="105"/>
    </row>
    <row r="15" ht="19.9" customHeight="1" spans="1:4">
      <c r="A15" s="105" t="s">
        <v>810</v>
      </c>
      <c r="B15" s="105"/>
      <c r="C15" s="105"/>
      <c r="D15" s="105"/>
    </row>
    <row r="16" ht="19.9" customHeight="1" spans="1:4">
      <c r="A16" s="119" t="s">
        <v>811</v>
      </c>
      <c r="B16" s="105"/>
      <c r="C16" s="105"/>
      <c r="D16" s="105"/>
    </row>
    <row r="17" ht="19.9" customHeight="1" spans="1:4">
      <c r="A17" s="145" t="s">
        <v>138</v>
      </c>
      <c r="B17" s="105"/>
      <c r="C17" s="105"/>
      <c r="D17" s="105"/>
    </row>
    <row r="18" ht="19.9" customHeight="1" spans="1:4">
      <c r="A18" s="145" t="s">
        <v>139</v>
      </c>
      <c r="B18" s="105"/>
      <c r="C18" s="105"/>
      <c r="D18" s="105"/>
    </row>
    <row r="19" ht="19.9" customHeight="1" spans="1:4">
      <c r="A19" s="149" t="s">
        <v>812</v>
      </c>
      <c r="B19" s="105"/>
      <c r="C19" s="105"/>
      <c r="D19" s="105"/>
    </row>
    <row r="20" ht="19.9" customHeight="1" spans="1:4">
      <c r="A20" s="149" t="s">
        <v>813</v>
      </c>
      <c r="B20" s="105"/>
      <c r="C20" s="105"/>
      <c r="D20" s="105"/>
    </row>
    <row r="21" ht="19.9" customHeight="1" spans="1:4">
      <c r="A21" s="149" t="s">
        <v>684</v>
      </c>
      <c r="B21" s="105"/>
      <c r="C21" s="105"/>
      <c r="D21" s="105"/>
    </row>
    <row r="22" ht="19.9" customHeight="1" spans="1:4">
      <c r="A22" s="149" t="s">
        <v>814</v>
      </c>
      <c r="B22" s="105"/>
      <c r="C22" s="105"/>
      <c r="D22" s="105"/>
    </row>
    <row r="23" ht="19.9" customHeight="1" spans="1:4">
      <c r="A23" s="149" t="s">
        <v>815</v>
      </c>
      <c r="B23" s="105"/>
      <c r="C23" s="105"/>
      <c r="D23" s="105"/>
    </row>
    <row r="24" ht="19.9" customHeight="1" spans="1:4">
      <c r="A24" s="119" t="s">
        <v>153</v>
      </c>
      <c r="B24" s="105"/>
      <c r="C24" s="105"/>
      <c r="D24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H37" sqref="H37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6" t="s">
        <v>816</v>
      </c>
    </row>
    <row r="2" ht="27" customHeight="1" spans="1:4">
      <c r="A2" s="97" t="s">
        <v>817</v>
      </c>
      <c r="B2" s="97"/>
      <c r="C2" s="97"/>
      <c r="D2" s="97"/>
    </row>
    <row r="3" spans="1:4">
      <c r="A3" s="98"/>
      <c r="B3" s="99"/>
      <c r="C3" s="99"/>
      <c r="D3" s="100" t="s">
        <v>691</v>
      </c>
    </row>
    <row r="4" ht="27" spans="1:4">
      <c r="A4" s="119" t="s">
        <v>774</v>
      </c>
      <c r="B4" s="151" t="s">
        <v>65</v>
      </c>
      <c r="C4" s="21" t="s">
        <v>66</v>
      </c>
      <c r="D4" s="21" t="s">
        <v>67</v>
      </c>
    </row>
    <row r="5" spans="1:4">
      <c r="A5" s="152" t="s">
        <v>775</v>
      </c>
      <c r="B5" s="153">
        <f>SUM(B6:B19)</f>
        <v>92800</v>
      </c>
      <c r="C5" s="153">
        <f>SUM(C6:C19)</f>
        <v>80495</v>
      </c>
      <c r="D5" s="154">
        <f>+B5/C5</f>
        <v>1.1529</v>
      </c>
    </row>
    <row r="6" spans="1:4">
      <c r="A6" s="120" t="s">
        <v>776</v>
      </c>
      <c r="B6" s="151"/>
      <c r="C6" s="153"/>
      <c r="D6" s="154"/>
    </row>
    <row r="7" spans="1:4">
      <c r="A7" s="155" t="s">
        <v>777</v>
      </c>
      <c r="B7" s="109"/>
      <c r="C7" s="106"/>
      <c r="D7" s="154"/>
    </row>
    <row r="8" spans="1:4">
      <c r="A8" s="155" t="s">
        <v>778</v>
      </c>
      <c r="B8" s="109"/>
      <c r="C8" s="106"/>
      <c r="D8" s="154"/>
    </row>
    <row r="9" spans="1:6">
      <c r="A9" s="155" t="s">
        <v>779</v>
      </c>
      <c r="B9" s="109"/>
      <c r="C9" s="106"/>
      <c r="D9" s="154"/>
      <c r="F9" s="156"/>
    </row>
    <row r="10" spans="1:4">
      <c r="A10" s="155" t="s">
        <v>780</v>
      </c>
      <c r="B10" s="109"/>
      <c r="C10" s="106"/>
      <c r="D10" s="154"/>
    </row>
    <row r="11" spans="1:4">
      <c r="A11" s="155" t="s">
        <v>781</v>
      </c>
      <c r="B11" s="109">
        <v>90000</v>
      </c>
      <c r="C11" s="106">
        <v>77900</v>
      </c>
      <c r="D11" s="157">
        <f>+B11/C11</f>
        <v>1.1553</v>
      </c>
    </row>
    <row r="12" spans="1:4">
      <c r="A12" s="155" t="s">
        <v>782</v>
      </c>
      <c r="B12" s="109"/>
      <c r="C12" s="106"/>
      <c r="D12" s="157"/>
    </row>
    <row r="13" spans="1:4">
      <c r="A13" s="155" t="s">
        <v>783</v>
      </c>
      <c r="B13" s="109">
        <v>500</v>
      </c>
      <c r="C13" s="106">
        <v>845</v>
      </c>
      <c r="D13" s="157">
        <f>+B13/C13</f>
        <v>0.5917</v>
      </c>
    </row>
    <row r="14" spans="1:4">
      <c r="A14" s="155" t="s">
        <v>784</v>
      </c>
      <c r="B14" s="109">
        <v>1000</v>
      </c>
      <c r="C14" s="106">
        <v>1050</v>
      </c>
      <c r="D14" s="157">
        <f>+B14/C14</f>
        <v>0.9524</v>
      </c>
    </row>
    <row r="15" spans="1:4">
      <c r="A15" s="155" t="s">
        <v>785</v>
      </c>
      <c r="B15" s="109"/>
      <c r="C15" s="106"/>
      <c r="D15" s="157"/>
    </row>
    <row r="16" spans="1:4">
      <c r="A16" s="155" t="s">
        <v>786</v>
      </c>
      <c r="B16" s="109"/>
      <c r="C16" s="106"/>
      <c r="D16" s="157"/>
    </row>
    <row r="17" spans="1:4">
      <c r="A17" s="155" t="s">
        <v>787</v>
      </c>
      <c r="B17" s="109">
        <v>1300</v>
      </c>
      <c r="C17" s="106">
        <v>700</v>
      </c>
      <c r="D17" s="157">
        <f>+B17/C17</f>
        <v>1.8571</v>
      </c>
    </row>
    <row r="18" spans="1:4">
      <c r="A18" s="155" t="s">
        <v>788</v>
      </c>
      <c r="B18" s="109"/>
      <c r="C18" s="106"/>
      <c r="D18" s="154"/>
    </row>
    <row r="19" spans="1:4">
      <c r="A19" s="155" t="s">
        <v>789</v>
      </c>
      <c r="B19" s="109"/>
      <c r="C19" s="106"/>
      <c r="D19" s="154"/>
    </row>
    <row r="20" spans="1:4">
      <c r="A20" s="119" t="s">
        <v>790</v>
      </c>
      <c r="B20" s="103">
        <f>SUM(B5)</f>
        <v>92800</v>
      </c>
      <c r="C20" s="103">
        <f>SUM(C5)</f>
        <v>80495</v>
      </c>
      <c r="D20" s="154">
        <f>+B20/C20</f>
        <v>1.1529</v>
      </c>
    </row>
    <row r="21" spans="1:4">
      <c r="A21" s="145" t="s">
        <v>791</v>
      </c>
      <c r="B21" s="105"/>
      <c r="C21" s="106"/>
      <c r="D21" s="154"/>
    </row>
    <row r="22" spans="1:4">
      <c r="A22" s="145" t="s">
        <v>792</v>
      </c>
      <c r="B22" s="103">
        <f>SUM(B23:B27)</f>
        <v>13193</v>
      </c>
      <c r="C22" s="103">
        <f>SUM(C23:C27)</f>
        <v>20775</v>
      </c>
      <c r="D22" s="154">
        <f>+B22/C22</f>
        <v>0.635</v>
      </c>
    </row>
    <row r="23" spans="1:4">
      <c r="A23" s="120" t="s">
        <v>793</v>
      </c>
      <c r="B23" s="109">
        <v>5660</v>
      </c>
      <c r="C23" s="106">
        <v>2397</v>
      </c>
      <c r="D23" s="157">
        <f>+B23/C23</f>
        <v>2.3613</v>
      </c>
    </row>
    <row r="24" spans="1:4">
      <c r="A24" s="120" t="s">
        <v>794</v>
      </c>
      <c r="B24" s="109"/>
      <c r="C24" s="106"/>
      <c r="D24" s="157"/>
    </row>
    <row r="25" spans="1:4">
      <c r="A25" s="120" t="s">
        <v>795</v>
      </c>
      <c r="B25" s="109">
        <v>7533</v>
      </c>
      <c r="C25" s="106">
        <v>18378</v>
      </c>
      <c r="D25" s="157">
        <f>+B25/C25</f>
        <v>0.4099</v>
      </c>
    </row>
    <row r="26" spans="1:4">
      <c r="A26" s="105" t="s">
        <v>796</v>
      </c>
      <c r="B26" s="105"/>
      <c r="C26" s="106"/>
      <c r="D26" s="154"/>
    </row>
    <row r="27" spans="1:4">
      <c r="A27" s="105" t="s">
        <v>797</v>
      </c>
      <c r="B27" s="105"/>
      <c r="C27" s="106"/>
      <c r="D27" s="154"/>
    </row>
    <row r="28" spans="1:4">
      <c r="A28" s="119" t="s">
        <v>107</v>
      </c>
      <c r="B28" s="103">
        <f>+B20+B22</f>
        <v>105993</v>
      </c>
      <c r="C28" s="103">
        <f>+C20+C22</f>
        <v>101270</v>
      </c>
      <c r="D28" s="154">
        <f>+B28/C28</f>
        <v>1.0466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2"/>
  <sheetViews>
    <sheetView workbookViewId="0">
      <selection activeCell="H25" sqref="H25"/>
    </sheetView>
  </sheetViews>
  <sheetFormatPr defaultColWidth="9" defaultRowHeight="14.25" outlineLevelCol="3"/>
  <cols>
    <col min="1" max="1" width="56.625" customWidth="1"/>
    <col min="2" max="2" width="11.5" customWidth="1"/>
    <col min="3" max="3" width="10.625" style="141" customWidth="1"/>
    <col min="4" max="4" width="14.875" customWidth="1"/>
  </cols>
  <sheetData>
    <row r="1" ht="19.15" customHeight="1" spans="1:1">
      <c r="A1" s="16" t="s">
        <v>818</v>
      </c>
    </row>
    <row r="2" ht="23.45" customHeight="1" spans="1:4">
      <c r="A2" s="97" t="s">
        <v>819</v>
      </c>
      <c r="B2" s="97"/>
      <c r="C2" s="142"/>
      <c r="D2" s="97"/>
    </row>
    <row r="3" ht="17.45" customHeight="1" spans="1:4">
      <c r="A3" s="98"/>
      <c r="B3" s="99"/>
      <c r="C3" s="143"/>
      <c r="D3" s="100" t="s">
        <v>691</v>
      </c>
    </row>
    <row r="4" ht="27" spans="1:4">
      <c r="A4" s="119" t="s">
        <v>774</v>
      </c>
      <c r="B4" s="119" t="s">
        <v>65</v>
      </c>
      <c r="C4" s="21" t="s">
        <v>66</v>
      </c>
      <c r="D4" s="21" t="s">
        <v>67</v>
      </c>
    </row>
    <row r="5" spans="1:4">
      <c r="A5" s="144" t="s">
        <v>820</v>
      </c>
      <c r="B5" s="145">
        <v>51</v>
      </c>
      <c r="C5" s="146"/>
      <c r="D5" s="104">
        <v>1</v>
      </c>
    </row>
    <row r="6" spans="1:4">
      <c r="A6" s="147" t="s">
        <v>821</v>
      </c>
      <c r="B6" s="105"/>
      <c r="C6" s="148"/>
      <c r="D6" s="107"/>
    </row>
    <row r="7" spans="1:4">
      <c r="A7" s="147" t="s">
        <v>822</v>
      </c>
      <c r="B7" s="105"/>
      <c r="C7" s="148"/>
      <c r="D7" s="107"/>
    </row>
    <row r="8" spans="1:4">
      <c r="A8" s="147" t="s">
        <v>823</v>
      </c>
      <c r="B8" s="105">
        <v>51</v>
      </c>
      <c r="C8" s="148"/>
      <c r="D8" s="107">
        <v>1</v>
      </c>
    </row>
    <row r="9" spans="1:4">
      <c r="A9" s="144" t="s">
        <v>801</v>
      </c>
      <c r="B9" s="146">
        <v>740</v>
      </c>
      <c r="C9" s="146">
        <v>0</v>
      </c>
      <c r="D9" s="104">
        <v>1</v>
      </c>
    </row>
    <row r="10" spans="1:4">
      <c r="A10" s="147" t="s">
        <v>824</v>
      </c>
      <c r="B10" s="105">
        <v>740</v>
      </c>
      <c r="C10" s="148"/>
      <c r="D10" s="107">
        <v>1</v>
      </c>
    </row>
    <row r="11" spans="1:4">
      <c r="A11" s="147" t="s">
        <v>825</v>
      </c>
      <c r="B11" s="105"/>
      <c r="C11" s="148"/>
      <c r="D11" s="107"/>
    </row>
    <row r="12" spans="1:4">
      <c r="A12" s="144" t="s">
        <v>802</v>
      </c>
      <c r="B12" s="105"/>
      <c r="C12" s="146"/>
      <c r="D12" s="107"/>
    </row>
    <row r="13" spans="1:4">
      <c r="A13" s="144" t="s">
        <v>803</v>
      </c>
      <c r="B13" s="146">
        <v>58018</v>
      </c>
      <c r="C13" s="146">
        <v>75648</v>
      </c>
      <c r="D13" s="104">
        <v>0.7669</v>
      </c>
    </row>
    <row r="14" spans="1:4">
      <c r="A14" s="140" t="s">
        <v>826</v>
      </c>
      <c r="B14" s="105">
        <v>55419</v>
      </c>
      <c r="C14" s="148">
        <v>73909</v>
      </c>
      <c r="D14" s="107">
        <v>0.7498</v>
      </c>
    </row>
    <row r="15" spans="1:4">
      <c r="A15" s="140" t="s">
        <v>827</v>
      </c>
      <c r="B15" s="105"/>
      <c r="C15" s="148">
        <v>1400</v>
      </c>
      <c r="D15" s="107">
        <v>0</v>
      </c>
    </row>
    <row r="16" spans="1:4">
      <c r="A16" s="140" t="s">
        <v>828</v>
      </c>
      <c r="B16" s="105">
        <v>2000</v>
      </c>
      <c r="C16" s="148">
        <v>1435</v>
      </c>
      <c r="D16" s="107">
        <v>1.3937</v>
      </c>
    </row>
    <row r="17" spans="1:4">
      <c r="A17" s="140" t="s">
        <v>829</v>
      </c>
      <c r="B17" s="105">
        <v>1695</v>
      </c>
      <c r="C17" s="148">
        <v>1079</v>
      </c>
      <c r="D17" s="107">
        <v>1.5709</v>
      </c>
    </row>
    <row r="18" spans="1:4">
      <c r="A18" s="140" t="s">
        <v>830</v>
      </c>
      <c r="B18" s="105">
        <v>20000</v>
      </c>
      <c r="C18" s="148">
        <v>20000</v>
      </c>
      <c r="D18" s="107">
        <v>1</v>
      </c>
    </row>
    <row r="19" spans="1:4">
      <c r="A19" s="140" t="s">
        <v>831</v>
      </c>
      <c r="B19" s="105">
        <v>19248</v>
      </c>
      <c r="C19" s="148">
        <v>10592</v>
      </c>
      <c r="D19" s="107">
        <v>1.8172</v>
      </c>
    </row>
    <row r="20" spans="1:4">
      <c r="A20" s="140" t="s">
        <v>832</v>
      </c>
      <c r="B20" s="105">
        <v>12476</v>
      </c>
      <c r="C20" s="148">
        <v>39403</v>
      </c>
      <c r="D20" s="107">
        <v>0.3166</v>
      </c>
    </row>
    <row r="21" spans="1:4">
      <c r="A21" s="140" t="s">
        <v>833</v>
      </c>
      <c r="B21" s="105">
        <v>127</v>
      </c>
      <c r="C21" s="148"/>
      <c r="D21" s="107">
        <v>1</v>
      </c>
    </row>
    <row r="22" spans="1:4">
      <c r="A22" s="140" t="s">
        <v>834</v>
      </c>
      <c r="B22" s="105">
        <v>996</v>
      </c>
      <c r="C22" s="148">
        <v>1039</v>
      </c>
      <c r="D22" s="107">
        <v>0.9586</v>
      </c>
    </row>
    <row r="23" spans="1:4">
      <c r="A23" s="140" t="s">
        <v>835</v>
      </c>
      <c r="B23" s="105"/>
      <c r="C23" s="148"/>
      <c r="D23" s="107"/>
    </row>
    <row r="24" spans="1:4">
      <c r="A24" s="140" t="s">
        <v>836</v>
      </c>
      <c r="B24" s="105">
        <v>950</v>
      </c>
      <c r="C24" s="148">
        <v>987</v>
      </c>
      <c r="D24" s="107">
        <v>0.9625</v>
      </c>
    </row>
    <row r="25" spans="1:4">
      <c r="A25" s="140" t="s">
        <v>837</v>
      </c>
      <c r="B25" s="105">
        <v>46</v>
      </c>
      <c r="C25" s="148">
        <v>52</v>
      </c>
      <c r="D25" s="107">
        <v>0.8846</v>
      </c>
    </row>
    <row r="26" spans="1:4">
      <c r="A26" s="140" t="s">
        <v>838</v>
      </c>
      <c r="B26" s="105">
        <v>700</v>
      </c>
      <c r="C26" s="148">
        <v>700</v>
      </c>
      <c r="D26" s="107">
        <v>1</v>
      </c>
    </row>
    <row r="27" spans="1:4">
      <c r="A27" s="140" t="s">
        <v>839</v>
      </c>
      <c r="B27" s="105">
        <v>35</v>
      </c>
      <c r="C27" s="148">
        <v>35</v>
      </c>
      <c r="D27" s="107">
        <v>1</v>
      </c>
    </row>
    <row r="28" spans="1:4">
      <c r="A28" s="140" t="s">
        <v>840</v>
      </c>
      <c r="B28" s="105">
        <v>665</v>
      </c>
      <c r="C28" s="148">
        <v>665</v>
      </c>
      <c r="D28" s="107">
        <v>1</v>
      </c>
    </row>
    <row r="29" spans="1:4">
      <c r="A29" s="140" t="s">
        <v>841</v>
      </c>
      <c r="B29" s="105">
        <v>776</v>
      </c>
      <c r="C29" s="148"/>
      <c r="D29" s="107">
        <v>1</v>
      </c>
    </row>
    <row r="30" spans="1:4">
      <c r="A30" s="140" t="s">
        <v>842</v>
      </c>
      <c r="B30" s="105">
        <v>776</v>
      </c>
      <c r="C30" s="148"/>
      <c r="D30" s="107">
        <v>1</v>
      </c>
    </row>
    <row r="31" spans="1:4">
      <c r="A31" s="144" t="s">
        <v>804</v>
      </c>
      <c r="B31" s="105">
        <v>125</v>
      </c>
      <c r="C31" s="146"/>
      <c r="D31" s="107">
        <v>1</v>
      </c>
    </row>
    <row r="32" spans="1:4">
      <c r="A32" s="140" t="s">
        <v>843</v>
      </c>
      <c r="B32" s="105">
        <v>125</v>
      </c>
      <c r="C32" s="146"/>
      <c r="D32" s="107">
        <v>1</v>
      </c>
    </row>
    <row r="33" spans="1:4">
      <c r="A33" s="140" t="s">
        <v>844</v>
      </c>
      <c r="B33" s="105">
        <v>125</v>
      </c>
      <c r="C33" s="146"/>
      <c r="D33" s="107">
        <v>1</v>
      </c>
    </row>
    <row r="34" spans="1:4">
      <c r="A34" s="144" t="s">
        <v>805</v>
      </c>
      <c r="B34" s="105"/>
      <c r="C34" s="146"/>
      <c r="D34" s="107"/>
    </row>
    <row r="35" spans="1:4">
      <c r="A35" s="144" t="s">
        <v>845</v>
      </c>
      <c r="B35" s="105"/>
      <c r="C35" s="146"/>
      <c r="D35" s="107"/>
    </row>
    <row r="36" spans="1:4">
      <c r="A36" s="144" t="s">
        <v>807</v>
      </c>
      <c r="B36" s="105"/>
      <c r="C36" s="146"/>
      <c r="D36" s="107"/>
    </row>
    <row r="37" spans="1:4">
      <c r="A37" s="144" t="s">
        <v>808</v>
      </c>
      <c r="B37" s="146">
        <v>4940</v>
      </c>
      <c r="C37" s="146">
        <v>3238</v>
      </c>
      <c r="D37" s="104">
        <v>1.5256</v>
      </c>
    </row>
    <row r="38" spans="1:4">
      <c r="A38" s="140" t="s">
        <v>846</v>
      </c>
      <c r="B38" s="105"/>
      <c r="C38" s="148"/>
      <c r="D38" s="107"/>
    </row>
    <row r="39" spans="1:4">
      <c r="A39" s="140" t="s">
        <v>847</v>
      </c>
      <c r="B39" s="105">
        <v>4940</v>
      </c>
      <c r="C39" s="148">
        <v>3238</v>
      </c>
      <c r="D39" s="107">
        <v>1.5256</v>
      </c>
    </row>
    <row r="40" spans="1:4">
      <c r="A40" s="140" t="s">
        <v>848</v>
      </c>
      <c r="B40" s="105">
        <v>1136</v>
      </c>
      <c r="C40" s="148">
        <v>699</v>
      </c>
      <c r="D40" s="107">
        <v>1.6252</v>
      </c>
    </row>
    <row r="41" spans="1:4">
      <c r="A41" s="140" t="s">
        <v>849</v>
      </c>
      <c r="B41" s="105">
        <v>2000</v>
      </c>
      <c r="C41" s="148">
        <v>2000</v>
      </c>
      <c r="D41" s="107">
        <v>1</v>
      </c>
    </row>
    <row r="42" spans="1:4">
      <c r="A42" s="140" t="s">
        <v>850</v>
      </c>
      <c r="B42" s="105">
        <v>700</v>
      </c>
      <c r="C42" s="148">
        <v>200</v>
      </c>
      <c r="D42" s="107">
        <v>3.5</v>
      </c>
    </row>
    <row r="43" spans="1:4">
      <c r="A43" s="140" t="s">
        <v>851</v>
      </c>
      <c r="B43" s="105">
        <v>59</v>
      </c>
      <c r="C43" s="148">
        <v>57</v>
      </c>
      <c r="D43" s="107">
        <v>1.0351</v>
      </c>
    </row>
    <row r="44" spans="1:4">
      <c r="A44" s="140" t="s">
        <v>852</v>
      </c>
      <c r="B44" s="105">
        <v>1045</v>
      </c>
      <c r="C44" s="148">
        <v>282</v>
      </c>
      <c r="D44" s="107">
        <v>3.7057</v>
      </c>
    </row>
    <row r="45" spans="1:4">
      <c r="A45" s="144" t="s">
        <v>809</v>
      </c>
      <c r="B45" s="146">
        <v>6350</v>
      </c>
      <c r="C45" s="146">
        <v>3562</v>
      </c>
      <c r="D45" s="104">
        <v>1.7827</v>
      </c>
    </row>
    <row r="46" spans="1:4">
      <c r="A46" s="140" t="s">
        <v>853</v>
      </c>
      <c r="B46" s="105">
        <v>6350</v>
      </c>
      <c r="C46" s="148">
        <v>3562</v>
      </c>
      <c r="D46" s="107">
        <v>1.7827</v>
      </c>
    </row>
    <row r="47" spans="1:4">
      <c r="A47" s="140" t="s">
        <v>854</v>
      </c>
      <c r="B47" s="105">
        <v>1244</v>
      </c>
      <c r="C47" s="148">
        <v>3562</v>
      </c>
      <c r="D47" s="107">
        <v>0.3492</v>
      </c>
    </row>
    <row r="48" spans="1:4">
      <c r="A48" s="140" t="s">
        <v>855</v>
      </c>
      <c r="B48" s="105">
        <v>3439</v>
      </c>
      <c r="C48" s="148"/>
      <c r="D48" s="107">
        <v>1</v>
      </c>
    </row>
    <row r="49" spans="1:4">
      <c r="A49" s="140" t="s">
        <v>856</v>
      </c>
      <c r="B49" s="105">
        <v>1667</v>
      </c>
      <c r="C49" s="148"/>
      <c r="D49" s="107">
        <v>1</v>
      </c>
    </row>
    <row r="50" spans="1:4">
      <c r="A50" s="144" t="s">
        <v>810</v>
      </c>
      <c r="B50" s="146">
        <v>95</v>
      </c>
      <c r="C50" s="146">
        <v>72</v>
      </c>
      <c r="D50" s="104">
        <v>1.3194</v>
      </c>
    </row>
    <row r="51" spans="1:4">
      <c r="A51" s="140" t="s">
        <v>857</v>
      </c>
      <c r="B51" s="105">
        <v>95</v>
      </c>
      <c r="C51" s="148">
        <v>72</v>
      </c>
      <c r="D51" s="107">
        <v>1.3194</v>
      </c>
    </row>
    <row r="52" spans="1:4">
      <c r="A52" s="140" t="s">
        <v>858</v>
      </c>
      <c r="B52" s="105"/>
      <c r="C52" s="148">
        <v>72</v>
      </c>
      <c r="D52" s="107">
        <v>0</v>
      </c>
    </row>
    <row r="53" spans="1:4">
      <c r="A53" s="140" t="s">
        <v>859</v>
      </c>
      <c r="B53" s="105">
        <v>95</v>
      </c>
      <c r="C53" s="148"/>
      <c r="D53" s="107">
        <v>1</v>
      </c>
    </row>
    <row r="54" spans="1:4">
      <c r="A54" s="119" t="s">
        <v>811</v>
      </c>
      <c r="B54" s="146">
        <v>70319</v>
      </c>
      <c r="C54" s="146">
        <v>82520</v>
      </c>
      <c r="D54" s="104">
        <v>0.8521</v>
      </c>
    </row>
    <row r="55" spans="1:4">
      <c r="A55" s="145" t="s">
        <v>138</v>
      </c>
      <c r="B55" s="145">
        <v>7497</v>
      </c>
      <c r="C55" s="146"/>
      <c r="D55" s="104">
        <v>1</v>
      </c>
    </row>
    <row r="56" spans="1:4">
      <c r="A56" s="145" t="s">
        <v>139</v>
      </c>
      <c r="B56" s="146">
        <v>28177</v>
      </c>
      <c r="C56" s="146">
        <v>18750</v>
      </c>
      <c r="D56" s="104">
        <v>1.5028</v>
      </c>
    </row>
    <row r="57" spans="1:4">
      <c r="A57" s="149" t="s">
        <v>812</v>
      </c>
      <c r="B57" s="105"/>
      <c r="C57" s="148"/>
      <c r="D57" s="107"/>
    </row>
    <row r="58" spans="1:4">
      <c r="A58" s="149" t="s">
        <v>813</v>
      </c>
      <c r="B58" s="105"/>
      <c r="C58" s="148"/>
      <c r="D58" s="107"/>
    </row>
    <row r="59" spans="1:4">
      <c r="A59" s="149" t="s">
        <v>684</v>
      </c>
      <c r="B59" s="105"/>
      <c r="C59" s="148"/>
      <c r="D59" s="107"/>
    </row>
    <row r="60" spans="1:4">
      <c r="A60" s="149" t="s">
        <v>814</v>
      </c>
      <c r="B60" s="105"/>
      <c r="C60" s="148"/>
      <c r="D60" s="107"/>
    </row>
    <row r="61" spans="1:4">
      <c r="A61" s="149" t="s">
        <v>815</v>
      </c>
      <c r="B61" s="26">
        <v>28177</v>
      </c>
      <c r="C61" s="75">
        <v>18750</v>
      </c>
      <c r="D61" s="107">
        <v>1.5028</v>
      </c>
    </row>
    <row r="62" spans="1:4">
      <c r="A62" s="119" t="s">
        <v>153</v>
      </c>
      <c r="B62" s="150">
        <v>105993</v>
      </c>
      <c r="C62" s="150">
        <v>101270</v>
      </c>
      <c r="D62" s="104">
        <v>1.0466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7"/>
  <sheetViews>
    <sheetView workbookViewId="0">
      <selection activeCell="W18" sqref="W18"/>
    </sheetView>
  </sheetViews>
  <sheetFormatPr defaultColWidth="9" defaultRowHeight="14.25"/>
  <cols>
    <col min="1" max="1" width="29.625" customWidth="1"/>
    <col min="2" max="20" width="3.25" style="128" customWidth="1"/>
    <col min="21" max="21" width="7.125" customWidth="1"/>
  </cols>
  <sheetData>
    <row r="1" ht="18.6" customHeight="1" spans="1:1">
      <c r="A1" s="16" t="s">
        <v>860</v>
      </c>
    </row>
    <row r="2" ht="28" customHeight="1" spans="1:21">
      <c r="A2" s="97" t="s">
        <v>861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1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U3" s="100" t="s">
        <v>691</v>
      </c>
    </row>
    <row r="4" ht="45.95" customHeight="1" spans="1:21">
      <c r="A4" s="131" t="s">
        <v>692</v>
      </c>
      <c r="B4" s="132" t="s">
        <v>738</v>
      </c>
      <c r="C4" s="133" t="s">
        <v>862</v>
      </c>
      <c r="D4" s="133" t="s">
        <v>863</v>
      </c>
      <c r="E4" s="133" t="s">
        <v>864</v>
      </c>
      <c r="F4" s="133" t="s">
        <v>865</v>
      </c>
      <c r="G4" s="133" t="s">
        <v>866</v>
      </c>
      <c r="H4" s="133" t="s">
        <v>867</v>
      </c>
      <c r="I4" s="133" t="s">
        <v>868</v>
      </c>
      <c r="J4" s="22" t="s">
        <v>869</v>
      </c>
      <c r="K4" s="22" t="s">
        <v>870</v>
      </c>
      <c r="L4" s="22" t="s">
        <v>871</v>
      </c>
      <c r="M4" s="22" t="s">
        <v>872</v>
      </c>
      <c r="N4" s="22" t="s">
        <v>873</v>
      </c>
      <c r="O4" s="22" t="s">
        <v>874</v>
      </c>
      <c r="P4" s="22" t="s">
        <v>875</v>
      </c>
      <c r="Q4" s="22" t="s">
        <v>876</v>
      </c>
      <c r="R4" s="22" t="s">
        <v>877</v>
      </c>
      <c r="S4" s="22" t="s">
        <v>878</v>
      </c>
      <c r="T4" s="22" t="s">
        <v>879</v>
      </c>
      <c r="U4" s="22" t="s">
        <v>760</v>
      </c>
    </row>
    <row r="5" ht="22" customHeight="1" spans="1:21">
      <c r="A5" s="105" t="s">
        <v>820</v>
      </c>
      <c r="B5" s="134" t="s">
        <v>880</v>
      </c>
      <c r="C5" s="135" t="s">
        <v>880</v>
      </c>
      <c r="D5" s="135" t="s">
        <v>880</v>
      </c>
      <c r="E5" s="135" t="s">
        <v>880</v>
      </c>
      <c r="F5" s="135" t="s">
        <v>880</v>
      </c>
      <c r="G5" s="135" t="s">
        <v>880</v>
      </c>
      <c r="H5" s="135" t="s">
        <v>880</v>
      </c>
      <c r="I5" s="135" t="s">
        <v>880</v>
      </c>
      <c r="J5" s="135" t="s">
        <v>880</v>
      </c>
      <c r="K5" s="135" t="s">
        <v>880</v>
      </c>
      <c r="L5" s="135" t="s">
        <v>880</v>
      </c>
      <c r="M5" s="135" t="s">
        <v>880</v>
      </c>
      <c r="N5" s="135" t="s">
        <v>880</v>
      </c>
      <c r="O5" s="135" t="s">
        <v>880</v>
      </c>
      <c r="P5" s="135" t="s">
        <v>880</v>
      </c>
      <c r="Q5" s="135" t="s">
        <v>880</v>
      </c>
      <c r="R5" s="135" t="s">
        <v>880</v>
      </c>
      <c r="S5" s="135" t="s">
        <v>880</v>
      </c>
      <c r="T5" s="135" t="s">
        <v>880</v>
      </c>
      <c r="U5" s="135" t="s">
        <v>880</v>
      </c>
    </row>
    <row r="6" ht="22" customHeight="1" spans="1:21">
      <c r="A6" s="105" t="s">
        <v>801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40"/>
    </row>
    <row r="7" ht="22" customHeight="1" spans="1:21">
      <c r="A7" s="105" t="s">
        <v>802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40"/>
    </row>
    <row r="8" ht="22" customHeight="1" spans="1:21">
      <c r="A8" s="105" t="s">
        <v>803</v>
      </c>
      <c r="B8" s="134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40"/>
    </row>
    <row r="9" ht="22" customHeight="1" spans="1:21">
      <c r="A9" s="105" t="s">
        <v>804</v>
      </c>
      <c r="B9" s="134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40"/>
    </row>
    <row r="10" ht="22" customHeight="1" spans="1:21">
      <c r="A10" s="105" t="s">
        <v>805</v>
      </c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40"/>
    </row>
    <row r="11" ht="22" customHeight="1" spans="1:21">
      <c r="A11" s="105" t="s">
        <v>845</v>
      </c>
      <c r="B11" s="134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40"/>
    </row>
    <row r="12" ht="22" customHeight="1" spans="1:21">
      <c r="A12" s="105" t="s">
        <v>807</v>
      </c>
      <c r="B12" s="134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40"/>
    </row>
    <row r="13" ht="22" customHeight="1" spans="1:21">
      <c r="A13" s="105" t="s">
        <v>808</v>
      </c>
      <c r="B13" s="134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40"/>
    </row>
    <row r="14" ht="22" customHeight="1" spans="1:21">
      <c r="A14" s="105" t="s">
        <v>809</v>
      </c>
      <c r="B14" s="134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40"/>
    </row>
    <row r="15" ht="22" customHeight="1" spans="1:21">
      <c r="A15" s="105" t="s">
        <v>810</v>
      </c>
      <c r="B15" s="134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40"/>
    </row>
    <row r="16" s="127" customFormat="1" ht="25.35" customHeight="1" spans="1:21">
      <c r="A16" s="119" t="s">
        <v>738</v>
      </c>
      <c r="B16" s="136" t="s">
        <v>880</v>
      </c>
      <c r="C16" s="137" t="s">
        <v>880</v>
      </c>
      <c r="D16" s="137" t="s">
        <v>880</v>
      </c>
      <c r="E16" s="137" t="s">
        <v>880</v>
      </c>
      <c r="F16" s="137" t="s">
        <v>880</v>
      </c>
      <c r="G16" s="137" t="s">
        <v>880</v>
      </c>
      <c r="H16" s="137" t="s">
        <v>880</v>
      </c>
      <c r="I16" s="137" t="s">
        <v>880</v>
      </c>
      <c r="J16" s="137" t="s">
        <v>880</v>
      </c>
      <c r="K16" s="137" t="s">
        <v>880</v>
      </c>
      <c r="L16" s="137" t="s">
        <v>880</v>
      </c>
      <c r="M16" s="137" t="s">
        <v>880</v>
      </c>
      <c r="N16" s="137" t="s">
        <v>880</v>
      </c>
      <c r="O16" s="137" t="s">
        <v>880</v>
      </c>
      <c r="P16" s="137" t="s">
        <v>880</v>
      </c>
      <c r="Q16" s="137" t="s">
        <v>880</v>
      </c>
      <c r="R16" s="137" t="s">
        <v>880</v>
      </c>
      <c r="S16" s="137" t="s">
        <v>880</v>
      </c>
      <c r="T16" s="137" t="s">
        <v>880</v>
      </c>
      <c r="U16" s="137" t="s">
        <v>880</v>
      </c>
    </row>
    <row r="17" ht="39.6" customHeight="1" spans="1:21">
      <c r="A17" s="138" t="s">
        <v>881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8"/>
    </row>
  </sheetData>
  <mergeCells count="2">
    <mergeCell ref="A2:U2"/>
    <mergeCell ref="A17:U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G13" sqref="G13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16" t="s">
        <v>882</v>
      </c>
    </row>
    <row r="2" ht="27" customHeight="1" spans="1:4">
      <c r="A2" s="97" t="s">
        <v>883</v>
      </c>
      <c r="B2" s="97"/>
      <c r="C2" s="97"/>
      <c r="D2" s="97"/>
    </row>
    <row r="3" spans="1:4">
      <c r="A3" s="98"/>
      <c r="B3" s="99"/>
      <c r="C3" s="99"/>
      <c r="D3" s="124" t="s">
        <v>691</v>
      </c>
    </row>
    <row r="4" ht="33" customHeight="1" spans="1:4">
      <c r="A4" s="101" t="s">
        <v>692</v>
      </c>
      <c r="B4" s="101" t="s">
        <v>65</v>
      </c>
      <c r="C4" s="21" t="s">
        <v>66</v>
      </c>
      <c r="D4" s="21" t="s">
        <v>67</v>
      </c>
    </row>
    <row r="5" ht="21" customHeight="1" spans="1:4">
      <c r="A5" s="105" t="s">
        <v>884</v>
      </c>
      <c r="B5" s="105"/>
      <c r="C5" s="105"/>
      <c r="D5" s="105"/>
    </row>
    <row r="6" ht="21" customHeight="1" spans="1:4">
      <c r="A6" s="105" t="s">
        <v>885</v>
      </c>
      <c r="B6" s="105"/>
      <c r="C6" s="105"/>
      <c r="D6" s="105"/>
    </row>
    <row r="7" ht="21" customHeight="1" spans="1:4">
      <c r="A7" s="105" t="s">
        <v>886</v>
      </c>
      <c r="B7" s="105"/>
      <c r="C7" s="105"/>
      <c r="D7" s="105"/>
    </row>
    <row r="8" ht="21" customHeight="1" spans="1:4">
      <c r="A8" s="105" t="s">
        <v>887</v>
      </c>
      <c r="B8" s="105"/>
      <c r="C8" s="105"/>
      <c r="D8" s="105"/>
    </row>
    <row r="9" ht="21" customHeight="1" spans="1:4">
      <c r="A9" s="105" t="s">
        <v>888</v>
      </c>
      <c r="B9" s="105"/>
      <c r="C9" s="105"/>
      <c r="D9" s="105"/>
    </row>
    <row r="10" ht="21" customHeight="1" spans="1:4">
      <c r="A10" s="119" t="s">
        <v>790</v>
      </c>
      <c r="B10" s="105"/>
      <c r="C10" s="105"/>
      <c r="D10" s="105"/>
    </row>
    <row r="11" ht="21" customHeight="1" spans="1:4">
      <c r="A11" s="125" t="s">
        <v>889</v>
      </c>
      <c r="B11" s="125"/>
      <c r="C11" s="125"/>
      <c r="D11" s="125"/>
    </row>
    <row r="12" ht="21" customHeight="1" spans="1:4">
      <c r="A12" s="126" t="s">
        <v>890</v>
      </c>
      <c r="B12" s="125"/>
      <c r="C12" s="125"/>
      <c r="D12" s="125"/>
    </row>
    <row r="13" ht="21" customHeight="1" spans="1:4">
      <c r="A13" s="110" t="s">
        <v>107</v>
      </c>
      <c r="B13" s="125"/>
      <c r="C13" s="125"/>
      <c r="D13" s="12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workbookViewId="0">
      <selection activeCell="J19" sqref="J19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16" t="s">
        <v>891</v>
      </c>
    </row>
    <row r="2" ht="20.25" spans="1:4">
      <c r="A2" s="97" t="s">
        <v>892</v>
      </c>
      <c r="B2" s="97"/>
      <c r="C2" s="97"/>
      <c r="D2" s="97"/>
    </row>
    <row r="3" spans="1:4">
      <c r="A3" s="98"/>
      <c r="B3" s="99"/>
      <c r="C3" s="99"/>
      <c r="D3" s="100" t="s">
        <v>691</v>
      </c>
    </row>
    <row r="4" ht="36" customHeight="1" spans="1:4">
      <c r="A4" s="123" t="s">
        <v>692</v>
      </c>
      <c r="B4" s="123" t="s">
        <v>65</v>
      </c>
      <c r="C4" s="21" t="s">
        <v>66</v>
      </c>
      <c r="D4" s="21" t="s">
        <v>67</v>
      </c>
    </row>
    <row r="5" ht="20" customHeight="1" spans="1:4">
      <c r="A5" s="105" t="s">
        <v>893</v>
      </c>
      <c r="B5" s="105"/>
      <c r="C5" s="105"/>
      <c r="D5" s="105"/>
    </row>
    <row r="6" ht="20" customHeight="1" spans="1:4">
      <c r="A6" s="105" t="s">
        <v>894</v>
      </c>
      <c r="B6" s="105"/>
      <c r="C6" s="105"/>
      <c r="D6" s="105"/>
    </row>
    <row r="7" ht="20" customHeight="1" spans="1:4">
      <c r="A7" s="105" t="s">
        <v>895</v>
      </c>
      <c r="B7" s="105"/>
      <c r="C7" s="105"/>
      <c r="D7" s="105"/>
    </row>
    <row r="8" ht="20" customHeight="1" spans="1:4">
      <c r="A8" s="105" t="s">
        <v>896</v>
      </c>
      <c r="B8" s="105"/>
      <c r="C8" s="105"/>
      <c r="D8" s="105"/>
    </row>
    <row r="9" ht="20" customHeight="1" spans="1:4">
      <c r="A9" s="105" t="s">
        <v>897</v>
      </c>
      <c r="B9" s="105"/>
      <c r="C9" s="105"/>
      <c r="D9" s="105"/>
    </row>
    <row r="10" ht="20" customHeight="1" spans="1:4">
      <c r="A10" s="119" t="s">
        <v>811</v>
      </c>
      <c r="B10" s="105"/>
      <c r="C10" s="105"/>
      <c r="D10" s="105"/>
    </row>
    <row r="11" ht="20" customHeight="1" spans="1:4">
      <c r="A11" s="105" t="s">
        <v>898</v>
      </c>
      <c r="B11" s="105"/>
      <c r="C11" s="105"/>
      <c r="D11" s="105"/>
    </row>
    <row r="12" ht="20" customHeight="1" spans="1:4">
      <c r="A12" s="105" t="s">
        <v>899</v>
      </c>
      <c r="B12" s="105"/>
      <c r="C12" s="105"/>
      <c r="D12" s="105"/>
    </row>
    <row r="13" ht="20" customHeight="1" spans="1:4">
      <c r="A13" s="119" t="s">
        <v>153</v>
      </c>
      <c r="B13" s="105"/>
      <c r="C13" s="105"/>
      <c r="D13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I13" sqref="I13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spans="1:1">
      <c r="A1" s="16" t="s">
        <v>900</v>
      </c>
    </row>
    <row r="2" ht="24" customHeight="1" spans="1:4">
      <c r="A2" s="97" t="s">
        <v>901</v>
      </c>
      <c r="B2" s="97"/>
      <c r="C2" s="97"/>
      <c r="D2" s="97"/>
    </row>
    <row r="3" ht="24.6" customHeight="1" spans="1:4">
      <c r="A3" s="98"/>
      <c r="B3" s="99"/>
      <c r="C3" s="99"/>
      <c r="D3" s="100" t="s">
        <v>691</v>
      </c>
    </row>
    <row r="4" ht="27" spans="1:4">
      <c r="A4" s="101" t="s">
        <v>692</v>
      </c>
      <c r="B4" s="101" t="s">
        <v>65</v>
      </c>
      <c r="C4" s="21" t="s">
        <v>66</v>
      </c>
      <c r="D4" s="21" t="s">
        <v>67</v>
      </c>
    </row>
    <row r="5" ht="20" customHeight="1" spans="1:4">
      <c r="A5" s="105" t="s">
        <v>884</v>
      </c>
      <c r="B5" s="109">
        <v>663</v>
      </c>
      <c r="C5" s="106">
        <v>680</v>
      </c>
      <c r="D5" s="107">
        <v>0.975</v>
      </c>
    </row>
    <row r="6" ht="20" customHeight="1" spans="1:4">
      <c r="A6" s="121" t="s">
        <v>902</v>
      </c>
      <c r="B6" s="109">
        <v>663</v>
      </c>
      <c r="C6" s="106">
        <v>680</v>
      </c>
      <c r="D6" s="107">
        <v>0.975</v>
      </c>
    </row>
    <row r="7" ht="20" customHeight="1" spans="1:4">
      <c r="A7" s="105" t="s">
        <v>885</v>
      </c>
      <c r="B7" s="109"/>
      <c r="C7" s="106"/>
      <c r="D7" s="107"/>
    </row>
    <row r="8" ht="20" customHeight="1" spans="1:4">
      <c r="A8" s="105" t="s">
        <v>886</v>
      </c>
      <c r="B8" s="109"/>
      <c r="C8" s="106"/>
      <c r="D8" s="107"/>
    </row>
    <row r="9" ht="20" customHeight="1" spans="1:4">
      <c r="A9" s="105" t="s">
        <v>887</v>
      </c>
      <c r="B9" s="109"/>
      <c r="C9" s="106"/>
      <c r="D9" s="107"/>
    </row>
    <row r="10" ht="20" customHeight="1" spans="1:4">
      <c r="A10" s="105" t="s">
        <v>888</v>
      </c>
      <c r="B10" s="109"/>
      <c r="C10" s="106"/>
      <c r="D10" s="107"/>
    </row>
    <row r="11" ht="20" customHeight="1" spans="1:4">
      <c r="A11" s="119" t="s">
        <v>790</v>
      </c>
      <c r="B11" s="119">
        <v>663</v>
      </c>
      <c r="C11" s="103">
        <v>680</v>
      </c>
      <c r="D11" s="104">
        <v>0.975</v>
      </c>
    </row>
    <row r="12" ht="20" customHeight="1" spans="1:4">
      <c r="A12" s="105" t="s">
        <v>889</v>
      </c>
      <c r="B12" s="119"/>
      <c r="C12" s="103"/>
      <c r="D12" s="104"/>
    </row>
    <row r="13" ht="20" customHeight="1" spans="1:4">
      <c r="A13" s="122" t="s">
        <v>890</v>
      </c>
      <c r="B13" s="119"/>
      <c r="C13" s="103"/>
      <c r="D13" s="104"/>
    </row>
    <row r="14" ht="20" customHeight="1" spans="1:4">
      <c r="A14" s="119" t="s">
        <v>107</v>
      </c>
      <c r="B14" s="119">
        <v>663</v>
      </c>
      <c r="C14" s="103">
        <v>680</v>
      </c>
      <c r="D14" s="104">
        <v>0.975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0"/>
  <sheetViews>
    <sheetView workbookViewId="0">
      <selection activeCell="H27" sqref="H27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5.375" customWidth="1"/>
    <col min="5" max="5" width="25.5" customWidth="1"/>
  </cols>
  <sheetData>
    <row r="1" spans="1:1">
      <c r="A1" s="16" t="s">
        <v>903</v>
      </c>
    </row>
    <row r="2" ht="26.45" customHeight="1" spans="1:4">
      <c r="A2" s="97" t="s">
        <v>904</v>
      </c>
      <c r="B2" s="97"/>
      <c r="C2" s="97"/>
      <c r="D2" s="97"/>
    </row>
    <row r="3" spans="1:4">
      <c r="A3" s="98"/>
      <c r="B3" s="99"/>
      <c r="C3" s="99"/>
      <c r="D3" s="100" t="s">
        <v>691</v>
      </c>
    </row>
    <row r="4" ht="27" spans="1:4">
      <c r="A4" s="101" t="s">
        <v>692</v>
      </c>
      <c r="B4" s="101" t="s">
        <v>65</v>
      </c>
      <c r="C4" s="21" t="s">
        <v>66</v>
      </c>
      <c r="D4" s="21" t="s">
        <v>67</v>
      </c>
    </row>
    <row r="5" spans="1:4">
      <c r="A5" s="102" t="s">
        <v>893</v>
      </c>
      <c r="B5" s="103">
        <v>160</v>
      </c>
      <c r="C5" s="103">
        <v>36</v>
      </c>
      <c r="D5" s="104">
        <v>4.4444</v>
      </c>
    </row>
    <row r="6" spans="1:4">
      <c r="A6" s="102" t="s">
        <v>905</v>
      </c>
      <c r="B6" s="105"/>
      <c r="C6" s="106"/>
      <c r="D6" s="107"/>
    </row>
    <row r="7" spans="1:4">
      <c r="A7" s="108" t="s">
        <v>906</v>
      </c>
      <c r="B7" s="105"/>
      <c r="C7" s="106"/>
      <c r="D7" s="107"/>
    </row>
    <row r="8" spans="1:4">
      <c r="A8" s="108" t="s">
        <v>907</v>
      </c>
      <c r="B8" s="105"/>
      <c r="C8" s="106"/>
      <c r="D8" s="107"/>
    </row>
    <row r="9" spans="1:4">
      <c r="A9" s="108" t="s">
        <v>908</v>
      </c>
      <c r="B9" s="105"/>
      <c r="C9" s="106"/>
      <c r="D9" s="107"/>
    </row>
    <row r="10" spans="1:4">
      <c r="A10" s="108" t="s">
        <v>909</v>
      </c>
      <c r="B10" s="105"/>
      <c r="C10" s="106"/>
      <c r="D10" s="107"/>
    </row>
    <row r="11" spans="1:4">
      <c r="A11" s="108" t="s">
        <v>910</v>
      </c>
      <c r="B11" s="105"/>
      <c r="C11" s="106"/>
      <c r="D11" s="107"/>
    </row>
    <row r="12" spans="1:4">
      <c r="A12" s="108" t="s">
        <v>911</v>
      </c>
      <c r="B12" s="105"/>
      <c r="C12" s="106"/>
      <c r="D12" s="107"/>
    </row>
    <row r="13" spans="1:4">
      <c r="A13" s="108" t="s">
        <v>912</v>
      </c>
      <c r="B13" s="105"/>
      <c r="C13" s="106"/>
      <c r="D13" s="107"/>
    </row>
    <row r="14" spans="1:4">
      <c r="A14" s="108" t="s">
        <v>913</v>
      </c>
      <c r="B14" s="109">
        <v>160</v>
      </c>
      <c r="C14" s="106">
        <v>36</v>
      </c>
      <c r="D14" s="107">
        <v>4.4444</v>
      </c>
    </row>
    <row r="15" spans="1:4">
      <c r="A15" s="102" t="s">
        <v>894</v>
      </c>
      <c r="B15" s="110">
        <v>300</v>
      </c>
      <c r="C15" s="110">
        <v>440</v>
      </c>
      <c r="D15" s="104">
        <v>0.6818</v>
      </c>
    </row>
    <row r="16" spans="1:4">
      <c r="A16" s="111" t="s">
        <v>914</v>
      </c>
      <c r="B16" s="112"/>
      <c r="C16" s="113"/>
      <c r="D16" s="114"/>
    </row>
    <row r="17" spans="1:4">
      <c r="A17" s="108" t="s">
        <v>915</v>
      </c>
      <c r="B17" s="112"/>
      <c r="C17" s="113"/>
      <c r="D17" s="114"/>
    </row>
    <row r="18" spans="1:4">
      <c r="A18" s="108" t="s">
        <v>916</v>
      </c>
      <c r="B18" s="112"/>
      <c r="C18" s="113"/>
      <c r="D18" s="114"/>
    </row>
    <row r="19" spans="1:4">
      <c r="A19" s="108" t="s">
        <v>917</v>
      </c>
      <c r="B19" s="112"/>
      <c r="C19" s="113"/>
      <c r="D19" s="114"/>
    </row>
    <row r="20" spans="1:4">
      <c r="A20" s="108" t="s">
        <v>918</v>
      </c>
      <c r="B20" s="112"/>
      <c r="C20" s="113"/>
      <c r="D20" s="114"/>
    </row>
    <row r="21" spans="1:4">
      <c r="A21" s="108" t="s">
        <v>919</v>
      </c>
      <c r="B21" s="112"/>
      <c r="C21" s="113"/>
      <c r="D21" s="114"/>
    </row>
    <row r="22" spans="1:4">
      <c r="A22" s="108" t="s">
        <v>920</v>
      </c>
      <c r="B22" s="112"/>
      <c r="C22" s="113"/>
      <c r="D22" s="114"/>
    </row>
    <row r="23" spans="1:4">
      <c r="A23" s="108" t="s">
        <v>921</v>
      </c>
      <c r="B23" s="115">
        <v>300</v>
      </c>
      <c r="C23" s="113">
        <v>440</v>
      </c>
      <c r="D23" s="114">
        <v>0.6818</v>
      </c>
    </row>
    <row r="24" spans="1:4">
      <c r="A24" s="102" t="s">
        <v>895</v>
      </c>
      <c r="B24" s="116"/>
      <c r="C24" s="110"/>
      <c r="D24" s="117"/>
    </row>
    <row r="25" spans="1:4">
      <c r="A25" s="102" t="s">
        <v>896</v>
      </c>
      <c r="B25" s="116"/>
      <c r="C25" s="110"/>
      <c r="D25" s="117"/>
    </row>
    <row r="26" spans="1:4">
      <c r="A26" s="102" t="s">
        <v>897</v>
      </c>
      <c r="B26" s="118">
        <v>3</v>
      </c>
      <c r="C26" s="110"/>
      <c r="D26" s="117">
        <v>1</v>
      </c>
    </row>
    <row r="27" spans="1:4">
      <c r="A27" s="119" t="s">
        <v>137</v>
      </c>
      <c r="B27" s="110">
        <v>463</v>
      </c>
      <c r="C27" s="110">
        <v>476</v>
      </c>
      <c r="D27" s="117">
        <v>0.9727</v>
      </c>
    </row>
    <row r="28" spans="1:4">
      <c r="A28" s="120" t="s">
        <v>898</v>
      </c>
      <c r="B28" s="112"/>
      <c r="C28" s="113"/>
      <c r="D28" s="114"/>
    </row>
    <row r="29" spans="1:4">
      <c r="A29" s="105" t="s">
        <v>899</v>
      </c>
      <c r="B29" s="115">
        <v>200</v>
      </c>
      <c r="C29" s="113">
        <v>204</v>
      </c>
      <c r="D29" s="114">
        <v>0.9804</v>
      </c>
    </row>
    <row r="30" spans="1:4">
      <c r="A30" s="119" t="s">
        <v>922</v>
      </c>
      <c r="B30" s="110">
        <v>663</v>
      </c>
      <c r="C30" s="110">
        <v>680</v>
      </c>
      <c r="D30" s="117">
        <v>0.975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50"/>
  <sheetViews>
    <sheetView showZeros="0" tabSelected="1" workbookViewId="0">
      <selection activeCell="G27" sqref="G27"/>
    </sheetView>
  </sheetViews>
  <sheetFormatPr defaultColWidth="9" defaultRowHeight="14.25" outlineLevelCol="3"/>
  <cols>
    <col min="1" max="1" width="44.625" customWidth="1"/>
    <col min="2" max="3" width="10.625" customWidth="1"/>
    <col min="4" max="4" width="14.625" customWidth="1"/>
  </cols>
  <sheetData>
    <row r="1" ht="18" customHeight="1" spans="1:2">
      <c r="A1" s="266" t="s">
        <v>61</v>
      </c>
      <c r="B1" s="234"/>
    </row>
    <row r="2" ht="20.25" spans="1:4">
      <c r="A2" s="267" t="s">
        <v>62</v>
      </c>
      <c r="B2" s="267"/>
      <c r="C2" s="267"/>
      <c r="D2" s="267"/>
    </row>
    <row r="3" spans="1:4">
      <c r="A3" s="236"/>
      <c r="B3" s="234"/>
      <c r="D3" s="223" t="s">
        <v>63</v>
      </c>
    </row>
    <row r="4" ht="44.45" customHeight="1" spans="1:4">
      <c r="A4" s="268" t="s">
        <v>64</v>
      </c>
      <c r="B4" s="151" t="s">
        <v>65</v>
      </c>
      <c r="C4" s="164" t="s">
        <v>66</v>
      </c>
      <c r="D4" s="21" t="s">
        <v>67</v>
      </c>
    </row>
    <row r="5" spans="1:4">
      <c r="A5" s="269" t="s">
        <v>68</v>
      </c>
      <c r="B5" s="151">
        <v>65911</v>
      </c>
      <c r="C5" s="153">
        <v>77060</v>
      </c>
      <c r="D5" s="212">
        <v>0.8553</v>
      </c>
    </row>
    <row r="6" spans="1:4">
      <c r="A6" s="272" t="s">
        <v>69</v>
      </c>
      <c r="B6" s="270">
        <v>29721</v>
      </c>
      <c r="C6" s="291">
        <v>29250</v>
      </c>
      <c r="D6" s="219">
        <v>1.0161</v>
      </c>
    </row>
    <row r="7" spans="1:4">
      <c r="A7" s="272" t="s">
        <v>70</v>
      </c>
      <c r="B7" s="270"/>
      <c r="C7" s="291"/>
      <c r="D7" s="219"/>
    </row>
    <row r="8" spans="1:4">
      <c r="A8" s="272" t="s">
        <v>71</v>
      </c>
      <c r="B8" s="270">
        <v>9655</v>
      </c>
      <c r="C8" s="291">
        <v>9650</v>
      </c>
      <c r="D8" s="219">
        <v>1.0005</v>
      </c>
    </row>
    <row r="9" spans="1:4">
      <c r="A9" s="272" t="s">
        <v>72</v>
      </c>
      <c r="B9" s="270"/>
      <c r="C9" s="291"/>
      <c r="D9" s="219"/>
    </row>
    <row r="10" spans="1:4">
      <c r="A10" s="272" t="s">
        <v>73</v>
      </c>
      <c r="B10" s="270">
        <v>1900</v>
      </c>
      <c r="C10" s="291">
        <v>3110</v>
      </c>
      <c r="D10" s="219">
        <v>0.6109</v>
      </c>
    </row>
    <row r="11" spans="1:4">
      <c r="A11" s="272" t="s">
        <v>74</v>
      </c>
      <c r="B11" s="270">
        <v>1820</v>
      </c>
      <c r="C11" s="291">
        <v>9312</v>
      </c>
      <c r="D11" s="219">
        <v>0.1954</v>
      </c>
    </row>
    <row r="12" spans="1:4">
      <c r="A12" s="272" t="s">
        <v>75</v>
      </c>
      <c r="B12" s="270">
        <v>3335</v>
      </c>
      <c r="C12" s="291">
        <v>3055</v>
      </c>
      <c r="D12" s="219">
        <v>1.0917</v>
      </c>
    </row>
    <row r="13" spans="1:4">
      <c r="A13" s="272" t="s">
        <v>76</v>
      </c>
      <c r="B13" s="270">
        <v>2380</v>
      </c>
      <c r="C13" s="291">
        <v>2099</v>
      </c>
      <c r="D13" s="219">
        <v>1.1339</v>
      </c>
    </row>
    <row r="14" spans="1:4">
      <c r="A14" s="272" t="s">
        <v>77</v>
      </c>
      <c r="B14" s="270">
        <v>780</v>
      </c>
      <c r="C14" s="291">
        <v>856</v>
      </c>
      <c r="D14" s="219">
        <v>0.9112</v>
      </c>
    </row>
    <row r="15" spans="1:4">
      <c r="A15" s="272" t="s">
        <v>78</v>
      </c>
      <c r="B15" s="270">
        <v>3060</v>
      </c>
      <c r="C15" s="291">
        <v>3420</v>
      </c>
      <c r="D15" s="219">
        <v>0.8947</v>
      </c>
    </row>
    <row r="16" spans="1:4">
      <c r="A16" s="272" t="s">
        <v>79</v>
      </c>
      <c r="B16" s="270">
        <v>3680</v>
      </c>
      <c r="C16" s="291">
        <v>5260</v>
      </c>
      <c r="D16" s="219">
        <v>0.6996</v>
      </c>
    </row>
    <row r="17" spans="1:4">
      <c r="A17" s="272" t="s">
        <v>80</v>
      </c>
      <c r="B17" s="270">
        <v>940</v>
      </c>
      <c r="C17" s="291">
        <v>1002</v>
      </c>
      <c r="D17" s="219">
        <v>0.9232</v>
      </c>
    </row>
    <row r="18" spans="1:4">
      <c r="A18" s="272" t="s">
        <v>81</v>
      </c>
      <c r="B18" s="270">
        <v>370</v>
      </c>
      <c r="C18" s="291">
        <v>1564</v>
      </c>
      <c r="D18" s="219">
        <v>0.2366</v>
      </c>
    </row>
    <row r="19" spans="1:4">
      <c r="A19" s="272" t="s">
        <v>82</v>
      </c>
      <c r="B19" s="270">
        <v>3660</v>
      </c>
      <c r="C19" s="291">
        <v>3575</v>
      </c>
      <c r="D19" s="219">
        <v>1.0238</v>
      </c>
    </row>
    <row r="20" spans="1:4">
      <c r="A20" s="272" t="s">
        <v>83</v>
      </c>
      <c r="B20" s="270">
        <v>4500</v>
      </c>
      <c r="C20" s="291">
        <v>4882</v>
      </c>
      <c r="D20" s="219">
        <v>0.9218</v>
      </c>
    </row>
    <row r="21" spans="1:4">
      <c r="A21" s="272" t="s">
        <v>84</v>
      </c>
      <c r="B21" s="270">
        <v>110</v>
      </c>
      <c r="C21" s="291">
        <v>25</v>
      </c>
      <c r="D21" s="219">
        <v>4.4</v>
      </c>
    </row>
    <row r="22" spans="1:4">
      <c r="A22" s="269" t="s">
        <v>85</v>
      </c>
      <c r="B22" s="153">
        <v>29369</v>
      </c>
      <c r="C22" s="153">
        <v>16250</v>
      </c>
      <c r="D22" s="212">
        <v>1.8073</v>
      </c>
    </row>
    <row r="23" spans="1:4">
      <c r="A23" s="272" t="s">
        <v>86</v>
      </c>
      <c r="B23" s="270">
        <v>7125</v>
      </c>
      <c r="C23" s="291">
        <v>3796</v>
      </c>
      <c r="D23" s="219">
        <v>1.877</v>
      </c>
    </row>
    <row r="24" spans="1:4">
      <c r="A24" s="272" t="s">
        <v>87</v>
      </c>
      <c r="B24" s="270">
        <v>2100</v>
      </c>
      <c r="C24" s="291">
        <v>1800</v>
      </c>
      <c r="D24" s="219">
        <v>1.1667</v>
      </c>
    </row>
    <row r="25" spans="1:4">
      <c r="A25" s="272" t="s">
        <v>88</v>
      </c>
      <c r="B25" s="270">
        <v>4340</v>
      </c>
      <c r="C25" s="291">
        <v>3490</v>
      </c>
      <c r="D25" s="219">
        <v>1.2436</v>
      </c>
    </row>
    <row r="26" spans="1:4">
      <c r="A26" s="272" t="s">
        <v>89</v>
      </c>
      <c r="B26" s="270">
        <v>0</v>
      </c>
      <c r="C26" s="291">
        <v>0</v>
      </c>
      <c r="D26" s="219"/>
    </row>
    <row r="27" spans="1:4">
      <c r="A27" s="272" t="s">
        <v>90</v>
      </c>
      <c r="B27" s="270">
        <v>9542</v>
      </c>
      <c r="C27" s="291">
        <v>4014</v>
      </c>
      <c r="D27" s="219">
        <v>2.3772</v>
      </c>
    </row>
    <row r="28" spans="1:4">
      <c r="A28" s="272" t="s">
        <v>91</v>
      </c>
      <c r="B28" s="270">
        <v>2010</v>
      </c>
      <c r="C28" s="291">
        <v>2200</v>
      </c>
      <c r="D28" s="219">
        <v>0.9136</v>
      </c>
    </row>
    <row r="29" spans="1:4">
      <c r="A29" s="272" t="s">
        <v>92</v>
      </c>
      <c r="B29" s="270">
        <v>340</v>
      </c>
      <c r="C29" s="291">
        <v>350</v>
      </c>
      <c r="D29" s="219">
        <v>0.9714</v>
      </c>
    </row>
    <row r="30" spans="1:4">
      <c r="A30" s="272" t="s">
        <v>93</v>
      </c>
      <c r="B30" s="270">
        <v>3912</v>
      </c>
      <c r="C30" s="291">
        <v>600</v>
      </c>
      <c r="D30" s="219">
        <v>6.52</v>
      </c>
    </row>
    <row r="31" spans="1:4">
      <c r="A31" s="292" t="s">
        <v>94</v>
      </c>
      <c r="B31" s="153">
        <v>95280</v>
      </c>
      <c r="C31" s="153">
        <v>93310</v>
      </c>
      <c r="D31" s="212">
        <v>1.0211</v>
      </c>
    </row>
    <row r="32" spans="1:4">
      <c r="A32" s="274" t="s">
        <v>95</v>
      </c>
      <c r="B32" s="270"/>
      <c r="C32" s="271"/>
      <c r="D32" s="219"/>
    </row>
    <row r="33" spans="1:4">
      <c r="A33" s="274" t="s">
        <v>96</v>
      </c>
      <c r="B33" s="153">
        <v>297376</v>
      </c>
      <c r="C33" s="153">
        <v>166460</v>
      </c>
      <c r="D33" s="212">
        <v>1.7865</v>
      </c>
    </row>
    <row r="34" spans="1:4">
      <c r="A34" s="275" t="s">
        <v>97</v>
      </c>
      <c r="B34" s="270">
        <v>208236</v>
      </c>
      <c r="C34" s="291">
        <v>133010</v>
      </c>
      <c r="D34" s="219">
        <v>1.5656</v>
      </c>
    </row>
    <row r="35" spans="1:4">
      <c r="A35" s="276" t="s">
        <v>98</v>
      </c>
      <c r="B35" s="270">
        <v>3471</v>
      </c>
      <c r="C35" s="291">
        <v>3471</v>
      </c>
      <c r="D35" s="219">
        <v>1</v>
      </c>
    </row>
    <row r="36" spans="1:4">
      <c r="A36" s="276" t="s">
        <v>99</v>
      </c>
      <c r="B36" s="270">
        <v>68577</v>
      </c>
      <c r="C36" s="291">
        <v>63559</v>
      </c>
      <c r="D36" s="219">
        <v>1.079</v>
      </c>
    </row>
    <row r="37" spans="1:4">
      <c r="A37" s="276" t="s">
        <v>100</v>
      </c>
      <c r="B37" s="270">
        <v>136188</v>
      </c>
      <c r="C37" s="291">
        <v>65980</v>
      </c>
      <c r="D37" s="219">
        <v>2.0641</v>
      </c>
    </row>
    <row r="38" spans="1:4">
      <c r="A38" s="277" t="s">
        <v>101</v>
      </c>
      <c r="B38" s="270"/>
      <c r="C38" s="291"/>
      <c r="D38" s="219"/>
    </row>
    <row r="39" spans="1:4">
      <c r="A39" s="278" t="s">
        <v>102</v>
      </c>
      <c r="B39" s="270">
        <v>11940</v>
      </c>
      <c r="C39" s="291"/>
      <c r="D39" s="219">
        <v>1</v>
      </c>
    </row>
    <row r="40" spans="1:4">
      <c r="A40" s="278" t="s">
        <v>103</v>
      </c>
      <c r="B40" s="270"/>
      <c r="C40" s="291"/>
      <c r="D40" s="219"/>
    </row>
    <row r="41" spans="1:4">
      <c r="A41" s="275" t="s">
        <v>104</v>
      </c>
      <c r="B41" s="270">
        <v>77200</v>
      </c>
      <c r="C41" s="291">
        <v>33450</v>
      </c>
      <c r="D41" s="219">
        <v>2.3079</v>
      </c>
    </row>
    <row r="42" spans="1:4">
      <c r="A42" s="279" t="s">
        <v>105</v>
      </c>
      <c r="B42" s="270"/>
      <c r="C42" s="291"/>
      <c r="D42" s="219"/>
    </row>
    <row r="43" spans="1:4">
      <c r="A43" s="278" t="s">
        <v>106</v>
      </c>
      <c r="B43" s="270"/>
      <c r="C43" s="291"/>
      <c r="D43" s="219"/>
    </row>
    <row r="44" spans="1:4">
      <c r="A44" s="273" t="s">
        <v>107</v>
      </c>
      <c r="B44" s="153">
        <v>392656</v>
      </c>
      <c r="C44" s="153">
        <v>259770</v>
      </c>
      <c r="D44" s="212">
        <v>1.5116</v>
      </c>
    </row>
    <row r="45" spans="1:2">
      <c r="A45" s="233"/>
      <c r="B45" s="234"/>
    </row>
    <row r="46" spans="1:2">
      <c r="A46" s="233"/>
      <c r="B46" s="234"/>
    </row>
    <row r="47" spans="1:2">
      <c r="A47" s="233"/>
      <c r="B47" s="234"/>
    </row>
    <row r="48" spans="1:2">
      <c r="A48" s="234"/>
      <c r="B48" s="234"/>
    </row>
    <row r="49" spans="1:2">
      <c r="A49" s="234"/>
      <c r="B49" s="234"/>
    </row>
    <row r="50" spans="1:2">
      <c r="A50" s="234"/>
      <c r="B50" s="23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J16" sqref="J16"/>
    </sheetView>
  </sheetViews>
  <sheetFormatPr defaultColWidth="8.125" defaultRowHeight="14.25" outlineLevelCol="5"/>
  <cols>
    <col min="1" max="1" width="35.125" style="34" customWidth="1"/>
    <col min="2" max="2" width="16.5" style="34" customWidth="1"/>
    <col min="3" max="3" width="16.375" style="34" customWidth="1"/>
    <col min="4" max="4" width="19.875" style="70" customWidth="1"/>
    <col min="5" max="5" width="10.5" style="34" customWidth="1"/>
    <col min="6" max="6" width="9.125" style="34" customWidth="1"/>
    <col min="7" max="13" width="8.125" style="34"/>
    <col min="14" max="14" width="11.5" style="34" customWidth="1"/>
    <col min="15" max="16384" width="8.125" style="34"/>
  </cols>
  <sheetData>
    <row r="1" spans="1:1">
      <c r="A1" s="34" t="s">
        <v>923</v>
      </c>
    </row>
    <row r="2" ht="20.25" spans="1:4">
      <c r="A2" s="71" t="s">
        <v>924</v>
      </c>
      <c r="B2" s="71"/>
      <c r="C2" s="71"/>
      <c r="D2" s="71"/>
    </row>
    <row r="3" spans="1:4">
      <c r="A3" s="72"/>
      <c r="B3" s="33"/>
      <c r="D3" s="35" t="s">
        <v>691</v>
      </c>
    </row>
    <row r="4" s="67" customFormat="1" ht="39" customHeight="1" spans="1:4">
      <c r="A4" s="89" t="s">
        <v>692</v>
      </c>
      <c r="B4" s="37" t="s">
        <v>65</v>
      </c>
      <c r="C4" s="21" t="s">
        <v>66</v>
      </c>
      <c r="D4" s="21" t="s">
        <v>67</v>
      </c>
    </row>
    <row r="5" ht="21" customHeight="1" spans="1:4">
      <c r="A5" s="54" t="s">
        <v>925</v>
      </c>
      <c r="B5" s="75"/>
      <c r="C5" s="75"/>
      <c r="D5" s="76"/>
    </row>
    <row r="6" ht="21" customHeight="1" spans="1:4">
      <c r="A6" s="54" t="s">
        <v>926</v>
      </c>
      <c r="B6" s="90"/>
      <c r="C6" s="81"/>
      <c r="D6" s="76"/>
    </row>
    <row r="7" ht="21" customHeight="1" spans="1:4">
      <c r="A7" s="54" t="s">
        <v>927</v>
      </c>
      <c r="B7" s="91"/>
      <c r="C7" s="92"/>
      <c r="D7" s="93"/>
    </row>
    <row r="8" ht="21" customHeight="1" spans="1:4">
      <c r="A8" s="54" t="s">
        <v>928</v>
      </c>
      <c r="B8" s="92"/>
      <c r="C8" s="92"/>
      <c r="D8" s="93"/>
    </row>
    <row r="9" ht="21" customHeight="1" spans="1:6">
      <c r="A9" s="54" t="s">
        <v>929</v>
      </c>
      <c r="B9" s="92"/>
      <c r="C9" s="92"/>
      <c r="D9" s="93"/>
      <c r="F9" s="94"/>
    </row>
    <row r="10" ht="21" customHeight="1" spans="1:4">
      <c r="A10" s="79" t="s">
        <v>930</v>
      </c>
      <c r="B10" s="92"/>
      <c r="C10" s="92"/>
      <c r="D10" s="93"/>
    </row>
    <row r="11" ht="21" customHeight="1" spans="1:4">
      <c r="A11" s="80" t="s">
        <v>931</v>
      </c>
      <c r="B11" s="92"/>
      <c r="C11" s="92"/>
      <c r="D11" s="93"/>
    </row>
    <row r="12" ht="21" customHeight="1" spans="1:4">
      <c r="A12" s="79" t="s">
        <v>932</v>
      </c>
      <c r="B12" s="92"/>
      <c r="C12" s="92"/>
      <c r="D12" s="93"/>
    </row>
    <row r="13" ht="21" customHeight="1" spans="1:4">
      <c r="A13" s="54" t="s">
        <v>933</v>
      </c>
      <c r="B13" s="92"/>
      <c r="C13" s="92"/>
      <c r="D13" s="93"/>
    </row>
    <row r="14" ht="21" customHeight="1" spans="1:4">
      <c r="A14" s="54" t="s">
        <v>934</v>
      </c>
      <c r="B14" s="92"/>
      <c r="C14" s="92"/>
      <c r="D14" s="93"/>
    </row>
    <row r="15" ht="21" customHeight="1" spans="1:4">
      <c r="A15" s="54" t="s">
        <v>935</v>
      </c>
      <c r="B15" s="92"/>
      <c r="C15" s="92"/>
      <c r="D15" s="93"/>
    </row>
    <row r="16" ht="21" customHeight="1" spans="1:4">
      <c r="A16" s="95" t="s">
        <v>936</v>
      </c>
      <c r="B16" s="92"/>
      <c r="C16" s="92"/>
      <c r="D16" s="93"/>
    </row>
    <row r="17" spans="1:4">
      <c r="A17" s="68"/>
      <c r="B17" s="68"/>
      <c r="C17" s="68"/>
      <c r="D17" s="96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6"/>
  <sheetViews>
    <sheetView workbookViewId="0">
      <selection activeCell="N18" sqref="N18"/>
    </sheetView>
  </sheetViews>
  <sheetFormatPr defaultColWidth="8.125" defaultRowHeight="14.25" outlineLevelCol="5"/>
  <cols>
    <col min="1" max="1" width="37.125" style="34" customWidth="1"/>
    <col min="2" max="3" width="14.625" style="34" customWidth="1"/>
    <col min="4" max="4" width="18" style="70" customWidth="1"/>
    <col min="5" max="5" width="10.5" style="34" customWidth="1"/>
    <col min="6" max="6" width="9.125" style="34" customWidth="1"/>
    <col min="7" max="13" width="8.125" style="34"/>
    <col min="14" max="14" width="11.5" style="34" customWidth="1"/>
    <col min="15" max="16384" width="8.125" style="34"/>
  </cols>
  <sheetData>
    <row r="1" ht="19.9" customHeight="1" spans="1:1">
      <c r="A1" s="34" t="s">
        <v>937</v>
      </c>
    </row>
    <row r="2" ht="20.25" spans="1:4">
      <c r="A2" s="71" t="s">
        <v>938</v>
      </c>
      <c r="B2" s="71"/>
      <c r="C2" s="71"/>
      <c r="D2" s="71"/>
    </row>
    <row r="3" spans="1:4">
      <c r="A3" s="72"/>
      <c r="B3" s="33"/>
      <c r="D3" s="35" t="s">
        <v>691</v>
      </c>
    </row>
    <row r="4" s="67" customFormat="1" ht="33" customHeight="1" spans="1:4">
      <c r="A4" s="73" t="s">
        <v>692</v>
      </c>
      <c r="B4" s="37" t="s">
        <v>65</v>
      </c>
      <c r="C4" s="21" t="s">
        <v>66</v>
      </c>
      <c r="D4" s="21" t="s">
        <v>67</v>
      </c>
    </row>
    <row r="5" s="68" customFormat="1" ht="22.9" customHeight="1" spans="1:4">
      <c r="A5" s="54" t="s">
        <v>939</v>
      </c>
      <c r="B5" s="74"/>
      <c r="C5" s="75"/>
      <c r="D5" s="76"/>
    </row>
    <row r="6" s="68" customFormat="1" ht="22.9" customHeight="1" spans="1:4">
      <c r="A6" s="54" t="s">
        <v>940</v>
      </c>
      <c r="B6" s="74"/>
      <c r="C6" s="75"/>
      <c r="D6" s="76"/>
    </row>
    <row r="7" s="68" customFormat="1" ht="22.9" customHeight="1" spans="1:4">
      <c r="A7" s="54" t="s">
        <v>941</v>
      </c>
      <c r="B7" s="77"/>
      <c r="C7" s="75"/>
      <c r="D7" s="76"/>
    </row>
    <row r="8" s="68" customFormat="1" ht="22.9" customHeight="1" spans="1:4">
      <c r="A8" s="54" t="s">
        <v>942</v>
      </c>
      <c r="B8" s="74"/>
      <c r="C8" s="75"/>
      <c r="D8" s="76"/>
    </row>
    <row r="9" s="68" customFormat="1" ht="22.9" customHeight="1" spans="1:6">
      <c r="A9" s="54" t="s">
        <v>943</v>
      </c>
      <c r="B9" s="74"/>
      <c r="C9" s="75"/>
      <c r="D9" s="76"/>
      <c r="F9" s="78"/>
    </row>
    <row r="10" s="68" customFormat="1" ht="22.9" customHeight="1" spans="1:4">
      <c r="A10" s="79" t="s">
        <v>944</v>
      </c>
      <c r="B10" s="74"/>
      <c r="C10" s="75"/>
      <c r="D10" s="76"/>
    </row>
    <row r="11" s="68" customFormat="1" ht="22.9" customHeight="1" spans="1:4">
      <c r="A11" s="80" t="s">
        <v>945</v>
      </c>
      <c r="B11" s="74"/>
      <c r="C11" s="75"/>
      <c r="D11" s="76"/>
    </row>
    <row r="12" s="68" customFormat="1" ht="22.9" customHeight="1" spans="1:4">
      <c r="A12" s="79" t="s">
        <v>946</v>
      </c>
      <c r="B12" s="75"/>
      <c r="C12" s="81"/>
      <c r="D12" s="76"/>
    </row>
    <row r="13" s="69" customFormat="1" ht="22.9" customHeight="1" spans="1:4">
      <c r="A13" s="54" t="s">
        <v>947</v>
      </c>
      <c r="B13" s="82"/>
      <c r="C13" s="83"/>
      <c r="D13" s="84"/>
    </row>
    <row r="14" s="68" customFormat="1" ht="22.9" customHeight="1" spans="1:4">
      <c r="A14" s="54" t="s">
        <v>948</v>
      </c>
      <c r="B14" s="85"/>
      <c r="C14" s="85"/>
      <c r="D14" s="85"/>
    </row>
    <row r="15" s="68" customFormat="1" ht="22.9" customHeight="1" spans="1:4">
      <c r="A15" s="54" t="s">
        <v>949</v>
      </c>
      <c r="B15" s="86"/>
      <c r="C15" s="87"/>
      <c r="D15" s="76"/>
    </row>
    <row r="16" s="69" customFormat="1" ht="22.9" customHeight="1" spans="1:4">
      <c r="A16" s="88" t="s">
        <v>618</v>
      </c>
      <c r="B16" s="85"/>
      <c r="C16" s="85"/>
      <c r="D16" s="84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8"/>
  <sheetViews>
    <sheetView workbookViewId="0">
      <selection activeCell="H15" sqref="H15"/>
    </sheetView>
  </sheetViews>
  <sheetFormatPr defaultColWidth="9" defaultRowHeight="14.25" outlineLevelCol="3"/>
  <cols>
    <col min="1" max="1" width="37.375" style="29" customWidth="1"/>
    <col min="2" max="2" width="10.625" style="30" customWidth="1"/>
    <col min="3" max="3" width="10.625" style="29" customWidth="1"/>
    <col min="4" max="4" width="14.625" style="29" customWidth="1"/>
    <col min="5" max="16384" width="9" style="29"/>
  </cols>
  <sheetData>
    <row r="1" ht="19.35" customHeight="1" spans="1:1">
      <c r="A1" s="29" t="s">
        <v>950</v>
      </c>
    </row>
    <row r="2" ht="24.75" customHeight="1" spans="1:4">
      <c r="A2" s="31" t="s">
        <v>951</v>
      </c>
      <c r="B2" s="31"/>
      <c r="C2" s="31"/>
      <c r="D2" s="31"/>
    </row>
    <row r="3" ht="17.45" customHeight="1" spans="1:4">
      <c r="A3" s="32"/>
      <c r="B3" s="33"/>
      <c r="C3" s="34"/>
      <c r="D3" s="35" t="s">
        <v>691</v>
      </c>
    </row>
    <row r="4" ht="27" spans="1:4">
      <c r="A4" s="36" t="s">
        <v>952</v>
      </c>
      <c r="B4" s="37" t="s">
        <v>65</v>
      </c>
      <c r="C4" s="21" t="s">
        <v>66</v>
      </c>
      <c r="D4" s="21" t="s">
        <v>67</v>
      </c>
    </row>
    <row r="5" s="28" customFormat="1" spans="1:4">
      <c r="A5" s="38" t="s">
        <v>925</v>
      </c>
      <c r="B5" s="39">
        <v>0</v>
      </c>
      <c r="C5" s="39">
        <v>0</v>
      </c>
      <c r="D5" s="40"/>
    </row>
    <row r="6" s="28" customFormat="1" spans="1:4">
      <c r="A6" s="41" t="s">
        <v>953</v>
      </c>
      <c r="B6" s="42"/>
      <c r="C6" s="42"/>
      <c r="D6" s="40"/>
    </row>
    <row r="7" s="28" customFormat="1" spans="1:4">
      <c r="A7" s="41" t="s">
        <v>954</v>
      </c>
      <c r="B7" s="42"/>
      <c r="C7" s="42"/>
      <c r="D7" s="40"/>
    </row>
    <row r="8" s="28" customFormat="1" spans="1:4">
      <c r="A8" s="41" t="s">
        <v>955</v>
      </c>
      <c r="B8" s="42"/>
      <c r="C8" s="42"/>
      <c r="D8" s="40"/>
    </row>
    <row r="9" s="28" customFormat="1" spans="1:4">
      <c r="A9" s="41" t="s">
        <v>956</v>
      </c>
      <c r="B9" s="42"/>
      <c r="C9" s="42"/>
      <c r="D9" s="40"/>
    </row>
    <row r="10" s="28" customFormat="1" spans="1:4">
      <c r="A10" s="60" t="s">
        <v>957</v>
      </c>
      <c r="B10" s="42"/>
      <c r="C10" s="42"/>
      <c r="D10" s="40"/>
    </row>
    <row r="11" spans="1:4">
      <c r="A11" s="38" t="s">
        <v>926</v>
      </c>
      <c r="B11" s="43">
        <f>SUM(B12:B18)</f>
        <v>19013</v>
      </c>
      <c r="C11" s="43">
        <f>SUM(C12:C18)</f>
        <v>17737</v>
      </c>
      <c r="D11" s="44">
        <f>+B11/C11</f>
        <v>1.0719</v>
      </c>
    </row>
    <row r="12" spans="1:4">
      <c r="A12" s="61" t="s">
        <v>953</v>
      </c>
      <c r="B12" s="46">
        <v>3653</v>
      </c>
      <c r="C12" s="47">
        <v>3302</v>
      </c>
      <c r="D12" s="48">
        <f t="shared" ref="D12:D16" si="0">+B12/C12</f>
        <v>1.1063</v>
      </c>
    </row>
    <row r="13" spans="1:4">
      <c r="A13" s="61" t="s">
        <v>954</v>
      </c>
      <c r="B13" s="46">
        <v>14760</v>
      </c>
      <c r="C13" s="47">
        <v>13998</v>
      </c>
      <c r="D13" s="48">
        <f t="shared" si="0"/>
        <v>1.0544</v>
      </c>
    </row>
    <row r="14" spans="1:4">
      <c r="A14" s="61" t="s">
        <v>955</v>
      </c>
      <c r="B14" s="46">
        <v>351</v>
      </c>
      <c r="C14" s="47">
        <v>401</v>
      </c>
      <c r="D14" s="48">
        <f t="shared" si="0"/>
        <v>0.8753</v>
      </c>
    </row>
    <row r="15" spans="1:4">
      <c r="A15" s="61" t="s">
        <v>956</v>
      </c>
      <c r="B15" s="46">
        <v>70</v>
      </c>
      <c r="C15" s="47">
        <v>26</v>
      </c>
      <c r="D15" s="48">
        <f t="shared" si="0"/>
        <v>2.6923</v>
      </c>
    </row>
    <row r="16" spans="1:4">
      <c r="A16" s="41" t="s">
        <v>958</v>
      </c>
      <c r="B16" s="46">
        <v>10</v>
      </c>
      <c r="C16" s="47">
        <v>10</v>
      </c>
      <c r="D16" s="48">
        <f t="shared" si="0"/>
        <v>1</v>
      </c>
    </row>
    <row r="17" spans="1:4">
      <c r="A17" s="41" t="s">
        <v>959</v>
      </c>
      <c r="B17" s="46">
        <v>169</v>
      </c>
      <c r="C17" s="47"/>
      <c r="D17" s="48">
        <v>1</v>
      </c>
    </row>
    <row r="18" spans="1:4">
      <c r="A18" s="60" t="s">
        <v>957</v>
      </c>
      <c r="B18" s="46"/>
      <c r="C18" s="47"/>
      <c r="D18" s="48"/>
    </row>
    <row r="19" spans="1:4">
      <c r="A19" s="38" t="s">
        <v>927</v>
      </c>
      <c r="B19" s="43">
        <f>SUM(B20:B68)</f>
        <v>34300</v>
      </c>
      <c r="C19" s="43">
        <f>SUM(C20:C68)</f>
        <v>26820</v>
      </c>
      <c r="D19" s="44">
        <f>+B19/C19</f>
        <v>1.2789</v>
      </c>
    </row>
    <row r="20" spans="1:4">
      <c r="A20" s="54" t="s">
        <v>953</v>
      </c>
      <c r="B20" s="46">
        <v>14600</v>
      </c>
      <c r="C20" s="47">
        <v>16500</v>
      </c>
      <c r="D20" s="48">
        <f>+B20/C20</f>
        <v>0.8848</v>
      </c>
    </row>
    <row r="21" spans="1:4">
      <c r="A21" s="54" t="s">
        <v>954</v>
      </c>
      <c r="B21" s="46">
        <v>14000</v>
      </c>
      <c r="C21" s="47">
        <v>9600</v>
      </c>
      <c r="D21" s="48">
        <f>+B21/C21</f>
        <v>1.4583</v>
      </c>
    </row>
    <row r="22" spans="1:4">
      <c r="A22" s="54" t="s">
        <v>955</v>
      </c>
      <c r="B22" s="46">
        <v>200</v>
      </c>
      <c r="C22" s="47">
        <v>140</v>
      </c>
      <c r="D22" s="48">
        <f>+B22/C22</f>
        <v>1.4286</v>
      </c>
    </row>
    <row r="23" spans="1:4">
      <c r="A23" s="54" t="s">
        <v>956</v>
      </c>
      <c r="B23" s="46">
        <v>4000</v>
      </c>
      <c r="C23" s="62"/>
      <c r="D23" s="48">
        <v>1</v>
      </c>
    </row>
    <row r="24" spans="1:4">
      <c r="A24" s="41" t="s">
        <v>958</v>
      </c>
      <c r="B24" s="46">
        <v>1500</v>
      </c>
      <c r="C24" s="47">
        <v>580</v>
      </c>
      <c r="D24" s="48">
        <f>+B24/C24</f>
        <v>2.5862</v>
      </c>
    </row>
    <row r="25" spans="1:4">
      <c r="A25" s="63" t="s">
        <v>957</v>
      </c>
      <c r="B25" s="46"/>
      <c r="C25" s="64"/>
      <c r="D25" s="65"/>
    </row>
    <row r="26" s="28" customFormat="1" spans="1:4">
      <c r="A26" s="38" t="s">
        <v>928</v>
      </c>
      <c r="B26" s="50">
        <v>0</v>
      </c>
      <c r="C26" s="50">
        <v>0</v>
      </c>
      <c r="D26" s="46"/>
    </row>
    <row r="27" s="28" customFormat="1" spans="1:4">
      <c r="A27" s="54" t="s">
        <v>953</v>
      </c>
      <c r="B27" s="46"/>
      <c r="C27" s="46"/>
      <c r="D27" s="46"/>
    </row>
    <row r="28" s="28" customFormat="1" spans="1:4">
      <c r="A28" s="54" t="s">
        <v>954</v>
      </c>
      <c r="B28" s="46"/>
      <c r="C28" s="46"/>
      <c r="D28" s="46"/>
    </row>
    <row r="29" s="28" customFormat="1" spans="1:4">
      <c r="A29" s="54" t="s">
        <v>955</v>
      </c>
      <c r="B29" s="46"/>
      <c r="C29" s="46"/>
      <c r="D29" s="46"/>
    </row>
    <row r="30" s="28" customFormat="1" spans="1:4">
      <c r="A30" s="54" t="s">
        <v>956</v>
      </c>
      <c r="B30" s="46"/>
      <c r="C30" s="46"/>
      <c r="D30" s="46"/>
    </row>
    <row r="31" s="28" customFormat="1" spans="1:4">
      <c r="A31" s="63" t="s">
        <v>957</v>
      </c>
      <c r="B31" s="46"/>
      <c r="C31" s="46"/>
      <c r="D31" s="46"/>
    </row>
    <row r="32" s="28" customFormat="1" spans="1:4">
      <c r="A32" s="38" t="s">
        <v>929</v>
      </c>
      <c r="B32" s="50">
        <v>0</v>
      </c>
      <c r="C32" s="50">
        <v>0</v>
      </c>
      <c r="D32" s="46"/>
    </row>
    <row r="33" s="28" customFormat="1" ht="15" spans="1:4">
      <c r="A33" s="52" t="s">
        <v>960</v>
      </c>
      <c r="B33" s="46"/>
      <c r="C33" s="46"/>
      <c r="D33" s="46"/>
    </row>
    <row r="34" s="28" customFormat="1" spans="1:4">
      <c r="A34" s="41" t="s">
        <v>953</v>
      </c>
      <c r="B34" s="46"/>
      <c r="C34" s="46"/>
      <c r="D34" s="46"/>
    </row>
    <row r="35" s="28" customFormat="1" spans="1:4">
      <c r="A35" s="41" t="s">
        <v>954</v>
      </c>
      <c r="B35" s="46"/>
      <c r="C35" s="46"/>
      <c r="D35" s="46"/>
    </row>
    <row r="36" s="28" customFormat="1" spans="1:4">
      <c r="A36" s="41" t="s">
        <v>955</v>
      </c>
      <c r="B36" s="46"/>
      <c r="C36" s="46"/>
      <c r="D36" s="46"/>
    </row>
    <row r="37" s="28" customFormat="1" spans="1:4">
      <c r="A37" s="41" t="s">
        <v>956</v>
      </c>
      <c r="B37" s="46"/>
      <c r="C37" s="46"/>
      <c r="D37" s="46"/>
    </row>
    <row r="38" s="28" customFormat="1" spans="1:4">
      <c r="A38" s="60" t="s">
        <v>957</v>
      </c>
      <c r="B38" s="46"/>
      <c r="C38" s="46"/>
      <c r="D38" s="46"/>
    </row>
    <row r="39" s="28" customFormat="1" spans="1:4">
      <c r="A39" s="54" t="s">
        <v>931</v>
      </c>
      <c r="B39" s="46"/>
      <c r="C39" s="46"/>
      <c r="D39" s="46"/>
    </row>
    <row r="40" s="28" customFormat="1" spans="1:4">
      <c r="A40" s="41" t="s">
        <v>953</v>
      </c>
      <c r="B40" s="46"/>
      <c r="C40" s="46"/>
      <c r="D40" s="46"/>
    </row>
    <row r="41" s="28" customFormat="1" spans="1:4">
      <c r="A41" s="41" t="s">
        <v>954</v>
      </c>
      <c r="B41" s="46"/>
      <c r="C41" s="46"/>
      <c r="D41" s="46"/>
    </row>
    <row r="42" s="28" customFormat="1" spans="1:4">
      <c r="A42" s="41" t="s">
        <v>955</v>
      </c>
      <c r="B42" s="46"/>
      <c r="C42" s="46"/>
      <c r="D42" s="46"/>
    </row>
    <row r="43" s="28" customFormat="1" spans="1:4">
      <c r="A43" s="41" t="s">
        <v>956</v>
      </c>
      <c r="B43" s="46"/>
      <c r="C43" s="46"/>
      <c r="D43" s="46"/>
    </row>
    <row r="44" s="28" customFormat="1" spans="1:4">
      <c r="A44" s="41" t="s">
        <v>957</v>
      </c>
      <c r="B44" s="46"/>
      <c r="C44" s="46"/>
      <c r="D44" s="46"/>
    </row>
    <row r="45" s="28" customFormat="1" ht="15" spans="1:4">
      <c r="A45" s="52" t="s">
        <v>961</v>
      </c>
      <c r="B45" s="46"/>
      <c r="C45" s="46"/>
      <c r="D45" s="46"/>
    </row>
    <row r="46" s="28" customFormat="1" ht="15" spans="1:4">
      <c r="A46" s="52" t="s">
        <v>962</v>
      </c>
      <c r="B46" s="46"/>
      <c r="C46" s="46"/>
      <c r="D46" s="46"/>
    </row>
    <row r="47" s="28" customFormat="1" ht="15" spans="1:4">
      <c r="A47" s="52" t="s">
        <v>963</v>
      </c>
      <c r="B47" s="46"/>
      <c r="C47" s="46"/>
      <c r="D47" s="46"/>
    </row>
    <row r="48" s="28" customFormat="1" ht="15" spans="1:4">
      <c r="A48" s="52" t="s">
        <v>964</v>
      </c>
      <c r="B48" s="46"/>
      <c r="C48" s="46"/>
      <c r="D48" s="46"/>
    </row>
    <row r="49" s="28" customFormat="1" spans="1:4">
      <c r="A49" s="56" t="s">
        <v>956</v>
      </c>
      <c r="B49" s="46"/>
      <c r="C49" s="46"/>
      <c r="D49" s="46"/>
    </row>
    <row r="50" s="28" customFormat="1" spans="1:4">
      <c r="A50" s="56" t="s">
        <v>957</v>
      </c>
      <c r="B50" s="46"/>
      <c r="C50" s="46"/>
      <c r="D50" s="46"/>
    </row>
    <row r="51" s="28" customFormat="1" spans="1:4">
      <c r="A51" s="38" t="s">
        <v>933</v>
      </c>
      <c r="B51" s="50">
        <v>0</v>
      </c>
      <c r="C51" s="50">
        <v>0</v>
      </c>
      <c r="D51" s="46"/>
    </row>
    <row r="52" s="28" customFormat="1" spans="1:4">
      <c r="A52" s="41" t="s">
        <v>953</v>
      </c>
      <c r="B52" s="46"/>
      <c r="C52" s="46"/>
      <c r="D52" s="46"/>
    </row>
    <row r="53" s="28" customFormat="1" spans="1:4">
      <c r="A53" s="41" t="s">
        <v>954</v>
      </c>
      <c r="B53" s="46"/>
      <c r="C53" s="46"/>
      <c r="D53" s="46"/>
    </row>
    <row r="54" s="28" customFormat="1" spans="1:4">
      <c r="A54" s="41" t="s">
        <v>955</v>
      </c>
      <c r="B54" s="46"/>
      <c r="C54" s="46"/>
      <c r="D54" s="46"/>
    </row>
    <row r="55" s="28" customFormat="1" spans="1:4">
      <c r="A55" s="41" t="s">
        <v>956</v>
      </c>
      <c r="B55" s="46"/>
      <c r="C55" s="46"/>
      <c r="D55" s="46"/>
    </row>
    <row r="56" s="28" customFormat="1" spans="1:4">
      <c r="A56" s="41" t="s">
        <v>957</v>
      </c>
      <c r="B56" s="46"/>
      <c r="C56" s="46"/>
      <c r="D56" s="46"/>
    </row>
    <row r="57" s="28" customFormat="1" spans="1:4">
      <c r="A57" s="38" t="s">
        <v>934</v>
      </c>
      <c r="B57" s="50">
        <v>0</v>
      </c>
      <c r="C57" s="50">
        <v>0</v>
      </c>
      <c r="D57" s="46"/>
    </row>
    <row r="58" s="28" customFormat="1" spans="1:4">
      <c r="A58" s="41" t="s">
        <v>953</v>
      </c>
      <c r="B58" s="46"/>
      <c r="C58" s="46"/>
      <c r="D58" s="46"/>
    </row>
    <row r="59" s="28" customFormat="1" spans="1:4">
      <c r="A59" s="41" t="s">
        <v>954</v>
      </c>
      <c r="B59" s="46"/>
      <c r="C59" s="46"/>
      <c r="D59" s="46"/>
    </row>
    <row r="60" s="28" customFormat="1" spans="1:4">
      <c r="A60" s="41" t="s">
        <v>955</v>
      </c>
      <c r="B60" s="46"/>
      <c r="C60" s="46"/>
      <c r="D60" s="46"/>
    </row>
    <row r="61" s="28" customFormat="1" spans="1:4">
      <c r="A61" s="41" t="s">
        <v>956</v>
      </c>
      <c r="B61" s="46"/>
      <c r="C61" s="46"/>
      <c r="D61" s="46"/>
    </row>
    <row r="62" s="28" customFormat="1" spans="1:4">
      <c r="A62" s="41" t="s">
        <v>957</v>
      </c>
      <c r="B62" s="46"/>
      <c r="C62" s="46"/>
      <c r="D62" s="46"/>
    </row>
    <row r="63" s="28" customFormat="1" spans="1:4">
      <c r="A63" s="38" t="s">
        <v>935</v>
      </c>
      <c r="B63" s="50">
        <v>0</v>
      </c>
      <c r="C63" s="50">
        <v>0</v>
      </c>
      <c r="D63" s="46"/>
    </row>
    <row r="64" s="28" customFormat="1" spans="1:4">
      <c r="A64" s="41" t="s">
        <v>953</v>
      </c>
      <c r="B64" s="46"/>
      <c r="C64" s="46"/>
      <c r="D64" s="46"/>
    </row>
    <row r="65" s="28" customFormat="1" spans="1:4">
      <c r="A65" s="41" t="s">
        <v>954</v>
      </c>
      <c r="B65" s="46"/>
      <c r="C65" s="46"/>
      <c r="D65" s="46"/>
    </row>
    <row r="66" s="28" customFormat="1" spans="1:4">
      <c r="A66" s="41" t="s">
        <v>955</v>
      </c>
      <c r="B66" s="46"/>
      <c r="C66" s="46"/>
      <c r="D66" s="46"/>
    </row>
    <row r="67" s="28" customFormat="1" spans="1:4">
      <c r="A67" s="41" t="s">
        <v>956</v>
      </c>
      <c r="B67" s="46"/>
      <c r="C67" s="46"/>
      <c r="D67" s="46"/>
    </row>
    <row r="68" s="28" customFormat="1" spans="1:4">
      <c r="A68" s="41" t="s">
        <v>957</v>
      </c>
      <c r="B68" s="66"/>
      <c r="C68" s="66"/>
      <c r="D68" s="66"/>
    </row>
  </sheetData>
  <mergeCells count="1">
    <mergeCell ref="A2:D2"/>
  </mergeCells>
  <conditionalFormatting sqref="A16">
    <cfRule type="expression" dxfId="0" priority="9" stopIfTrue="1">
      <formula>"len($A:$A)=3"</formula>
    </cfRule>
  </conditionalFormatting>
  <conditionalFormatting sqref="A17">
    <cfRule type="expression" dxfId="0" priority="7" stopIfTrue="1">
      <formula>"len($A:$A)=3"</formula>
    </cfRule>
  </conditionalFormatting>
  <conditionalFormatting sqref="A24">
    <cfRule type="expression" dxfId="0" priority="8" stopIfTrue="1">
      <formula>"len($A:$A)=3"</formula>
    </cfRule>
  </conditionalFormatting>
  <conditionalFormatting sqref="A5:A10">
    <cfRule type="expression" dxfId="0" priority="6" stopIfTrue="1">
      <formula>"len($A:$A)=3"</formula>
    </cfRule>
  </conditionalFormatting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2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18 A11:A15">
    <cfRule type="expression" dxfId="0" priority="15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7"/>
  <sheetViews>
    <sheetView workbookViewId="0">
      <selection activeCell="H25" sqref="H25"/>
    </sheetView>
  </sheetViews>
  <sheetFormatPr defaultColWidth="9" defaultRowHeight="14.25" outlineLevelCol="3"/>
  <cols>
    <col min="1" max="1" width="46" style="29" customWidth="1"/>
    <col min="2" max="2" width="10.625" style="30" customWidth="1"/>
    <col min="3" max="3" width="10.625" style="29" customWidth="1"/>
    <col min="4" max="4" width="14.625" style="29" customWidth="1"/>
    <col min="5" max="16384" width="9" style="29"/>
  </cols>
  <sheetData>
    <row r="1" ht="19.35" customHeight="1" spans="1:1">
      <c r="A1" s="29" t="s">
        <v>965</v>
      </c>
    </row>
    <row r="2" ht="26.45" customHeight="1" spans="1:4">
      <c r="A2" s="31" t="s">
        <v>966</v>
      </c>
      <c r="B2" s="31"/>
      <c r="C2" s="31"/>
      <c r="D2" s="31"/>
    </row>
    <row r="3" ht="17.45" customHeight="1" spans="1:4">
      <c r="A3" s="32"/>
      <c r="B3" s="33"/>
      <c r="C3" s="34"/>
      <c r="D3" s="35" t="s">
        <v>691</v>
      </c>
    </row>
    <row r="4" ht="27" spans="1:4">
      <c r="A4" s="36" t="s">
        <v>952</v>
      </c>
      <c r="B4" s="37" t="s">
        <v>65</v>
      </c>
      <c r="C4" s="21" t="s">
        <v>66</v>
      </c>
      <c r="D4" s="21" t="s">
        <v>67</v>
      </c>
    </row>
    <row r="5" s="28" customFormat="1" spans="1:4">
      <c r="A5" s="38" t="s">
        <v>939</v>
      </c>
      <c r="B5" s="39">
        <v>0</v>
      </c>
      <c r="C5" s="39">
        <v>0</v>
      </c>
      <c r="D5" s="40"/>
    </row>
    <row r="6" s="28" customFormat="1" spans="1:4">
      <c r="A6" s="41" t="s">
        <v>967</v>
      </c>
      <c r="B6" s="42"/>
      <c r="C6" s="42"/>
      <c r="D6" s="40"/>
    </row>
    <row r="7" s="28" customFormat="1" spans="1:4">
      <c r="A7" s="41" t="s">
        <v>968</v>
      </c>
      <c r="B7" s="42"/>
      <c r="C7" s="42"/>
      <c r="D7" s="40"/>
    </row>
    <row r="8" s="28" customFormat="1" spans="1:4">
      <c r="A8" s="41" t="s">
        <v>969</v>
      </c>
      <c r="B8" s="42"/>
      <c r="C8" s="42"/>
      <c r="D8" s="40"/>
    </row>
    <row r="9" s="28" customFormat="1" spans="1:4">
      <c r="A9" s="41" t="s">
        <v>970</v>
      </c>
      <c r="B9" s="42"/>
      <c r="C9" s="42"/>
      <c r="D9" s="40"/>
    </row>
    <row r="10" spans="1:4">
      <c r="A10" s="38" t="s">
        <v>940</v>
      </c>
      <c r="B10" s="43">
        <f>SUM(B11:B12)</f>
        <v>14477</v>
      </c>
      <c r="C10" s="43">
        <f>SUM(C11:C12)</f>
        <v>13548</v>
      </c>
      <c r="D10" s="44">
        <f t="shared" ref="D10:D15" si="0">+B10/C10</f>
        <v>1.0686</v>
      </c>
    </row>
    <row r="11" spans="1:4">
      <c r="A11" s="45" t="s">
        <v>971</v>
      </c>
      <c r="B11" s="46">
        <v>14467</v>
      </c>
      <c r="C11" s="47">
        <v>13543</v>
      </c>
      <c r="D11" s="48">
        <f t="shared" si="0"/>
        <v>1.0682</v>
      </c>
    </row>
    <row r="12" spans="1:4">
      <c r="A12" s="45" t="s">
        <v>972</v>
      </c>
      <c r="B12" s="46">
        <v>10</v>
      </c>
      <c r="C12" s="47">
        <v>5</v>
      </c>
      <c r="D12" s="48">
        <f t="shared" si="0"/>
        <v>2</v>
      </c>
    </row>
    <row r="13" spans="1:4">
      <c r="A13" s="38" t="s">
        <v>941</v>
      </c>
      <c r="B13" s="43">
        <f>SUM(B14:B15)</f>
        <v>34300</v>
      </c>
      <c r="C13" s="43">
        <f>SUM(C14:C15)</f>
        <v>26820</v>
      </c>
      <c r="D13" s="44">
        <f t="shared" si="0"/>
        <v>1.2789</v>
      </c>
    </row>
    <row r="14" spans="1:4">
      <c r="A14" s="49" t="s">
        <v>971</v>
      </c>
      <c r="B14" s="46">
        <v>29780</v>
      </c>
      <c r="C14" s="47">
        <v>26250</v>
      </c>
      <c r="D14" s="48">
        <f t="shared" si="0"/>
        <v>1.1345</v>
      </c>
    </row>
    <row r="15" spans="1:4">
      <c r="A15" s="49" t="s">
        <v>972</v>
      </c>
      <c r="B15" s="46">
        <v>4520</v>
      </c>
      <c r="C15" s="47">
        <v>570</v>
      </c>
      <c r="D15" s="48">
        <f t="shared" si="0"/>
        <v>7.9298</v>
      </c>
    </row>
    <row r="16" s="28" customFormat="1" spans="1:4">
      <c r="A16" s="38" t="s">
        <v>942</v>
      </c>
      <c r="B16" s="50">
        <v>0</v>
      </c>
      <c r="C16" s="50">
        <v>0</v>
      </c>
      <c r="D16" s="46"/>
    </row>
    <row r="17" s="28" customFormat="1" spans="1:4">
      <c r="A17" s="51" t="s">
        <v>973</v>
      </c>
      <c r="B17" s="46"/>
      <c r="C17" s="46"/>
      <c r="D17" s="46"/>
    </row>
    <row r="18" s="28" customFormat="1" spans="1:4">
      <c r="A18" s="51" t="s">
        <v>974</v>
      </c>
      <c r="B18" s="46"/>
      <c r="C18" s="46"/>
      <c r="D18" s="46"/>
    </row>
    <row r="19" s="28" customFormat="1" spans="1:4">
      <c r="A19" s="51" t="s">
        <v>975</v>
      </c>
      <c r="B19" s="46"/>
      <c r="C19" s="46"/>
      <c r="D19" s="46"/>
    </row>
    <row r="20" s="28" customFormat="1" spans="1:4">
      <c r="A20" s="38" t="s">
        <v>943</v>
      </c>
      <c r="B20" s="50">
        <v>0</v>
      </c>
      <c r="C20" s="50">
        <v>0</v>
      </c>
      <c r="D20" s="46"/>
    </row>
    <row r="21" s="28" customFormat="1" ht="15" spans="1:4">
      <c r="A21" s="52" t="s">
        <v>944</v>
      </c>
      <c r="B21" s="46"/>
      <c r="C21" s="46"/>
      <c r="D21" s="46"/>
    </row>
    <row r="22" s="28" customFormat="1" spans="1:4">
      <c r="A22" s="53" t="s">
        <v>976</v>
      </c>
      <c r="B22" s="46"/>
      <c r="C22" s="46"/>
      <c r="D22" s="46"/>
    </row>
    <row r="23" s="28" customFormat="1" spans="1:4">
      <c r="A23" s="53" t="s">
        <v>977</v>
      </c>
      <c r="B23" s="46"/>
      <c r="C23" s="46"/>
      <c r="D23" s="46"/>
    </row>
    <row r="24" s="28" customFormat="1" spans="1:4">
      <c r="A24" s="53" t="s">
        <v>978</v>
      </c>
      <c r="B24" s="46"/>
      <c r="C24" s="46"/>
      <c r="D24" s="46"/>
    </row>
    <row r="25" s="28" customFormat="1" spans="1:4">
      <c r="A25" s="54" t="s">
        <v>945</v>
      </c>
      <c r="B25" s="46"/>
      <c r="C25" s="46"/>
      <c r="D25" s="46"/>
    </row>
    <row r="26" s="28" customFormat="1" spans="1:4">
      <c r="A26" s="55" t="s">
        <v>979</v>
      </c>
      <c r="B26" s="46"/>
      <c r="C26" s="46"/>
      <c r="D26" s="46"/>
    </row>
    <row r="27" s="28" customFormat="1" spans="1:4">
      <c r="A27" s="55" t="s">
        <v>980</v>
      </c>
      <c r="B27" s="46"/>
      <c r="C27" s="46"/>
      <c r="D27" s="46"/>
    </row>
    <row r="28" s="28" customFormat="1" spans="1:4">
      <c r="A28" s="55" t="s">
        <v>981</v>
      </c>
      <c r="B28" s="46"/>
      <c r="C28" s="46"/>
      <c r="D28" s="46"/>
    </row>
    <row r="29" s="28" customFormat="1" ht="15" spans="1:4">
      <c r="A29" s="52" t="s">
        <v>946</v>
      </c>
      <c r="B29" s="46"/>
      <c r="C29" s="46"/>
      <c r="D29" s="46"/>
    </row>
    <row r="30" s="28" customFormat="1" spans="1:4">
      <c r="A30" s="56" t="s">
        <v>982</v>
      </c>
      <c r="B30" s="46"/>
      <c r="C30" s="46"/>
      <c r="D30" s="46"/>
    </row>
    <row r="31" s="28" customFormat="1" spans="1:4">
      <c r="A31" s="56" t="s">
        <v>980</v>
      </c>
      <c r="B31" s="46"/>
      <c r="C31" s="46"/>
      <c r="D31" s="46"/>
    </row>
    <row r="32" s="28" customFormat="1" spans="1:4">
      <c r="A32" s="56" t="s">
        <v>983</v>
      </c>
      <c r="B32" s="46"/>
      <c r="C32" s="46"/>
      <c r="D32" s="46"/>
    </row>
    <row r="33" s="28" customFormat="1" spans="1:4">
      <c r="A33" s="38" t="s">
        <v>947</v>
      </c>
      <c r="B33" s="50">
        <v>0</v>
      </c>
      <c r="C33" s="50">
        <v>0</v>
      </c>
      <c r="D33" s="46"/>
    </row>
    <row r="34" s="28" customFormat="1" spans="1:4">
      <c r="A34" s="57" t="s">
        <v>984</v>
      </c>
      <c r="B34" s="46"/>
      <c r="C34" s="46"/>
      <c r="D34" s="46"/>
    </row>
    <row r="35" s="28" customFormat="1" spans="1:4">
      <c r="A35" s="57" t="s">
        <v>985</v>
      </c>
      <c r="B35" s="46"/>
      <c r="C35" s="46"/>
      <c r="D35" s="46"/>
    </row>
    <row r="36" s="28" customFormat="1" spans="1:4">
      <c r="A36" s="57" t="s">
        <v>986</v>
      </c>
      <c r="B36" s="46"/>
      <c r="C36" s="46"/>
      <c r="D36" s="46"/>
    </row>
    <row r="37" s="28" customFormat="1" spans="1:4">
      <c r="A37" s="57" t="s">
        <v>987</v>
      </c>
      <c r="B37" s="46"/>
      <c r="C37" s="46"/>
      <c r="D37" s="46"/>
    </row>
    <row r="38" s="28" customFormat="1" spans="1:4">
      <c r="A38" s="38" t="s">
        <v>948</v>
      </c>
      <c r="B38" s="50">
        <v>0</v>
      </c>
      <c r="C38" s="50">
        <v>0</v>
      </c>
      <c r="D38" s="46"/>
    </row>
    <row r="39" s="28" customFormat="1" spans="1:4">
      <c r="A39" s="58" t="s">
        <v>988</v>
      </c>
      <c r="B39" s="46"/>
      <c r="C39" s="46"/>
      <c r="D39" s="46"/>
    </row>
    <row r="40" s="28" customFormat="1" spans="1:4">
      <c r="A40" s="58" t="s">
        <v>989</v>
      </c>
      <c r="B40" s="46"/>
      <c r="C40" s="46"/>
      <c r="D40" s="46"/>
    </row>
    <row r="41" s="28" customFormat="1" spans="1:4">
      <c r="A41" s="58" t="s">
        <v>969</v>
      </c>
      <c r="B41" s="46"/>
      <c r="C41" s="46"/>
      <c r="D41" s="46"/>
    </row>
    <row r="42" s="28" customFormat="1" spans="1:4">
      <c r="A42" s="58" t="s">
        <v>990</v>
      </c>
      <c r="B42" s="46"/>
      <c r="C42" s="46"/>
      <c r="D42" s="46"/>
    </row>
    <row r="43" s="28" customFormat="1" spans="1:4">
      <c r="A43" s="58" t="s">
        <v>991</v>
      </c>
      <c r="B43" s="46"/>
      <c r="C43" s="46"/>
      <c r="D43" s="46"/>
    </row>
    <row r="44" s="28" customFormat="1" spans="1:4">
      <c r="A44" s="38" t="s">
        <v>949</v>
      </c>
      <c r="B44" s="50">
        <v>0</v>
      </c>
      <c r="C44" s="50">
        <v>0</v>
      </c>
      <c r="D44" s="46"/>
    </row>
    <row r="45" s="28" customFormat="1" spans="1:4">
      <c r="A45" s="59" t="s">
        <v>992</v>
      </c>
      <c r="B45" s="46"/>
      <c r="C45" s="46"/>
      <c r="D45" s="46"/>
    </row>
    <row r="46" s="28" customFormat="1" spans="1:4">
      <c r="A46" s="59" t="s">
        <v>993</v>
      </c>
      <c r="B46" s="46"/>
      <c r="C46" s="46"/>
      <c r="D46" s="46"/>
    </row>
    <row r="47" s="28" customFormat="1" spans="1:4">
      <c r="A47" s="59" t="s">
        <v>994</v>
      </c>
      <c r="B47" s="46"/>
      <c r="C47" s="46"/>
      <c r="D47" s="46"/>
    </row>
  </sheetData>
  <mergeCells count="1">
    <mergeCell ref="A2:D2"/>
  </mergeCells>
  <conditionalFormatting sqref="A10">
    <cfRule type="expression" dxfId="0" priority="3" stopIfTrue="1">
      <formula>"len($A:$A)=3"</formula>
    </cfRule>
  </conditionalFormatting>
  <conditionalFormatting sqref="A5:A9">
    <cfRule type="expression" dxfId="0" priority="1" stopIfTrue="1">
      <formula>"len($A:$A)=3"</formula>
    </cfRule>
  </conditionalFormatting>
  <conditionalFormatting sqref="A11:A12">
    <cfRule type="expression" dxfId="0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41"/>
  <sheetViews>
    <sheetView workbookViewId="0">
      <selection activeCell="M28" sqref="M28"/>
    </sheetView>
  </sheetViews>
  <sheetFormatPr defaultColWidth="9" defaultRowHeight="14.25" outlineLevelCol="4"/>
  <cols>
    <col min="1" max="1" width="40.25" customWidth="1"/>
    <col min="2" max="2" width="15.375" customWidth="1"/>
    <col min="3" max="3" width="12.125" customWidth="1"/>
    <col min="4" max="5" width="11.375" customWidth="1"/>
  </cols>
  <sheetData>
    <row r="1" ht="24.75" customHeight="1" spans="1:1">
      <c r="A1" s="16" t="s">
        <v>995</v>
      </c>
    </row>
    <row r="2" ht="37.5" customHeight="1" spans="1:5">
      <c r="A2" s="17" t="s">
        <v>996</v>
      </c>
      <c r="B2" s="17"/>
      <c r="C2" s="17"/>
      <c r="D2" s="17"/>
      <c r="E2" s="17"/>
    </row>
    <row r="3" ht="15" customHeight="1" spans="1:5">
      <c r="A3" s="18"/>
      <c r="B3" s="18"/>
      <c r="C3" s="18"/>
      <c r="D3" s="18"/>
      <c r="E3" s="19" t="s">
        <v>63</v>
      </c>
    </row>
    <row r="4" ht="21.75" customHeight="1" spans="1:5">
      <c r="A4" s="20" t="s">
        <v>997</v>
      </c>
      <c r="B4" s="20" t="s">
        <v>998</v>
      </c>
      <c r="C4" s="21" t="s">
        <v>999</v>
      </c>
      <c r="D4" s="22" t="s">
        <v>1000</v>
      </c>
      <c r="E4" s="22"/>
    </row>
    <row r="5" ht="32.45" customHeight="1" spans="1:5">
      <c r="A5" s="20"/>
      <c r="B5" s="20"/>
      <c r="C5" s="21"/>
      <c r="D5" s="22" t="s">
        <v>1001</v>
      </c>
      <c r="E5" s="22" t="s">
        <v>1002</v>
      </c>
    </row>
    <row r="6" spans="1:5">
      <c r="A6" s="23" t="s">
        <v>111</v>
      </c>
      <c r="B6" s="24"/>
      <c r="C6" s="25"/>
      <c r="D6" s="26"/>
      <c r="E6" s="26"/>
    </row>
    <row r="7" spans="1:5">
      <c r="A7" s="27" t="s">
        <v>1003</v>
      </c>
      <c r="B7" s="24"/>
      <c r="C7" s="25"/>
      <c r="D7" s="26"/>
      <c r="E7" s="26"/>
    </row>
    <row r="8" spans="1:5">
      <c r="A8" s="23" t="s">
        <v>1004</v>
      </c>
      <c r="B8" s="24"/>
      <c r="C8" s="25"/>
      <c r="D8" s="26"/>
      <c r="E8" s="26"/>
    </row>
    <row r="9" spans="1:5">
      <c r="A9" s="27" t="s">
        <v>1003</v>
      </c>
      <c r="B9" s="24"/>
      <c r="C9" s="25"/>
      <c r="D9" s="26"/>
      <c r="E9" s="26"/>
    </row>
    <row r="10" spans="1:5">
      <c r="A10" s="23" t="s">
        <v>1005</v>
      </c>
      <c r="B10" s="24"/>
      <c r="C10" s="25"/>
      <c r="D10" s="26"/>
      <c r="E10" s="26"/>
    </row>
    <row r="11" spans="1:5">
      <c r="A11" s="27" t="s">
        <v>1003</v>
      </c>
      <c r="B11" s="24"/>
      <c r="C11" s="25"/>
      <c r="D11" s="26"/>
      <c r="E11" s="26"/>
    </row>
    <row r="12" spans="1:5">
      <c r="A12" s="23" t="s">
        <v>1006</v>
      </c>
      <c r="B12" s="24"/>
      <c r="C12" s="25"/>
      <c r="D12" s="26"/>
      <c r="E12" s="26"/>
    </row>
    <row r="13" spans="1:5">
      <c r="A13" s="27" t="s">
        <v>1003</v>
      </c>
      <c r="B13" s="24"/>
      <c r="C13" s="25"/>
      <c r="D13" s="26"/>
      <c r="E13" s="26"/>
    </row>
    <row r="14" spans="1:5">
      <c r="A14" s="23" t="s">
        <v>1007</v>
      </c>
      <c r="B14" s="24"/>
      <c r="C14" s="25"/>
      <c r="D14" s="26"/>
      <c r="E14" s="26"/>
    </row>
    <row r="15" spans="1:5">
      <c r="A15" s="27" t="s">
        <v>1003</v>
      </c>
      <c r="B15" s="24"/>
      <c r="C15" s="25"/>
      <c r="D15" s="26"/>
      <c r="E15" s="26"/>
    </row>
    <row r="16" spans="1:5">
      <c r="A16" s="23" t="s">
        <v>1008</v>
      </c>
      <c r="B16" s="24"/>
      <c r="C16" s="25"/>
      <c r="D16" s="26"/>
      <c r="E16" s="26"/>
    </row>
    <row r="17" spans="1:5">
      <c r="A17" s="27" t="s">
        <v>1003</v>
      </c>
      <c r="B17" s="24"/>
      <c r="C17" s="25"/>
      <c r="D17" s="26"/>
      <c r="E17" s="26"/>
    </row>
    <row r="18" spans="1:5">
      <c r="A18" s="23" t="s">
        <v>1009</v>
      </c>
      <c r="B18" s="24"/>
      <c r="C18" s="25"/>
      <c r="D18" s="26"/>
      <c r="E18" s="26"/>
    </row>
    <row r="19" spans="1:5">
      <c r="A19" s="27" t="s">
        <v>1003</v>
      </c>
      <c r="B19" s="24"/>
      <c r="C19" s="25"/>
      <c r="D19" s="26"/>
      <c r="E19" s="26"/>
    </row>
    <row r="20" spans="1:5">
      <c r="A20" s="23" t="s">
        <v>1010</v>
      </c>
      <c r="B20" s="24"/>
      <c r="C20" s="25"/>
      <c r="D20" s="26"/>
      <c r="E20" s="26"/>
    </row>
    <row r="21" spans="1:5">
      <c r="A21" s="27" t="s">
        <v>1003</v>
      </c>
      <c r="B21" s="24"/>
      <c r="C21" s="25"/>
      <c r="D21" s="26"/>
      <c r="E21" s="26"/>
    </row>
    <row r="22" spans="1:5">
      <c r="A22" s="23" t="s">
        <v>1011</v>
      </c>
      <c r="B22" s="24"/>
      <c r="C22" s="25"/>
      <c r="D22" s="26"/>
      <c r="E22" s="26"/>
    </row>
    <row r="23" spans="1:5">
      <c r="A23" s="27" t="s">
        <v>1003</v>
      </c>
      <c r="B23" s="24"/>
      <c r="C23" s="25"/>
      <c r="D23" s="26"/>
      <c r="E23" s="26"/>
    </row>
    <row r="24" spans="1:5">
      <c r="A24" s="23" t="s">
        <v>1012</v>
      </c>
      <c r="B24" s="24"/>
      <c r="C24" s="25"/>
      <c r="D24" s="26"/>
      <c r="E24" s="26"/>
    </row>
    <row r="25" spans="1:5">
      <c r="A25" s="27" t="s">
        <v>1003</v>
      </c>
      <c r="B25" s="24"/>
      <c r="C25" s="25"/>
      <c r="D25" s="26"/>
      <c r="E25" s="26"/>
    </row>
    <row r="26" spans="1:5">
      <c r="A26" s="23" t="s">
        <v>1013</v>
      </c>
      <c r="B26" s="24"/>
      <c r="C26" s="25"/>
      <c r="D26" s="26"/>
      <c r="E26" s="26"/>
    </row>
    <row r="27" spans="1:5">
      <c r="A27" s="27" t="s">
        <v>1003</v>
      </c>
      <c r="B27" s="24"/>
      <c r="C27" s="25"/>
      <c r="D27" s="26"/>
      <c r="E27" s="26"/>
    </row>
    <row r="28" spans="1:5">
      <c r="A28" s="23" t="s">
        <v>1014</v>
      </c>
      <c r="B28" s="24"/>
      <c r="C28" s="25"/>
      <c r="D28" s="26"/>
      <c r="E28" s="26"/>
    </row>
    <row r="29" spans="1:5">
      <c r="A29" s="27" t="s">
        <v>1003</v>
      </c>
      <c r="B29" s="24"/>
      <c r="C29" s="25"/>
      <c r="D29" s="26"/>
      <c r="E29" s="26"/>
    </row>
    <row r="30" spans="1:5">
      <c r="A30" s="23" t="s">
        <v>1015</v>
      </c>
      <c r="B30" s="24"/>
      <c r="C30" s="25"/>
      <c r="D30" s="26"/>
      <c r="E30" s="26"/>
    </row>
    <row r="31" spans="1:5">
      <c r="A31" s="27" t="s">
        <v>1003</v>
      </c>
      <c r="B31" s="24"/>
      <c r="C31" s="25"/>
      <c r="D31" s="26"/>
      <c r="E31" s="26"/>
    </row>
    <row r="32" spans="1:5">
      <c r="A32" s="23" t="s">
        <v>1016</v>
      </c>
      <c r="B32" s="24"/>
      <c r="C32" s="25"/>
      <c r="D32" s="26"/>
      <c r="E32" s="26"/>
    </row>
    <row r="33" spans="1:5">
      <c r="A33" s="27" t="s">
        <v>1003</v>
      </c>
      <c r="B33" s="24"/>
      <c r="C33" s="25"/>
      <c r="D33" s="26"/>
      <c r="E33" s="26"/>
    </row>
    <row r="34" spans="1:5">
      <c r="A34" s="23" t="s">
        <v>1017</v>
      </c>
      <c r="B34" s="24"/>
      <c r="C34" s="25"/>
      <c r="D34" s="26"/>
      <c r="E34" s="26"/>
    </row>
    <row r="35" spans="1:5">
      <c r="A35" s="27" t="s">
        <v>1003</v>
      </c>
      <c r="B35" s="24"/>
      <c r="C35" s="25"/>
      <c r="D35" s="26"/>
      <c r="E35" s="26"/>
    </row>
    <row r="36" spans="1:5">
      <c r="A36" s="23" t="s">
        <v>1018</v>
      </c>
      <c r="B36" s="24"/>
      <c r="C36" s="25"/>
      <c r="D36" s="26"/>
      <c r="E36" s="26"/>
    </row>
    <row r="37" spans="1:5">
      <c r="A37" s="27" t="s">
        <v>1003</v>
      </c>
      <c r="B37" s="24"/>
      <c r="C37" s="25"/>
      <c r="D37" s="26"/>
      <c r="E37" s="26"/>
    </row>
    <row r="38" spans="1:5">
      <c r="A38" s="23" t="s">
        <v>1019</v>
      </c>
      <c r="B38" s="24"/>
      <c r="C38" s="25"/>
      <c r="D38" s="26"/>
      <c r="E38" s="26"/>
    </row>
    <row r="39" spans="1:5">
      <c r="A39" s="27" t="s">
        <v>1003</v>
      </c>
      <c r="B39" s="24"/>
      <c r="C39" s="25"/>
      <c r="D39" s="26"/>
      <c r="E39" s="26"/>
    </row>
    <row r="40" spans="1:5">
      <c r="A40" s="23" t="s">
        <v>1020</v>
      </c>
      <c r="B40" s="24"/>
      <c r="C40" s="25"/>
      <c r="D40" s="26"/>
      <c r="E40" s="26"/>
    </row>
    <row r="41" spans="1:5">
      <c r="A41" s="27" t="s">
        <v>1003</v>
      </c>
      <c r="B41" s="26"/>
      <c r="C41" s="26"/>
      <c r="D41" s="26"/>
      <c r="E41" s="26"/>
    </row>
  </sheetData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3"/>
  <sheetViews>
    <sheetView workbookViewId="0">
      <selection activeCell="H13" sqref="H13"/>
    </sheetView>
  </sheetViews>
  <sheetFormatPr defaultColWidth="8.75" defaultRowHeight="14.25"/>
  <cols>
    <col min="1" max="1" width="11.375" style="1" customWidth="1"/>
    <col min="2" max="2" width="34.25" style="1" customWidth="1"/>
    <col min="3" max="3" width="34.125" style="1" customWidth="1"/>
    <col min="4" max="9" width="8.75" style="1"/>
    <col min="10" max="10" width="10.375" style="1"/>
    <col min="11" max="13" width="8.75" style="1"/>
    <col min="14" max="14" width="13.75" style="1"/>
    <col min="15" max="16384" width="8.75" style="1"/>
  </cols>
  <sheetData>
    <row r="1" spans="1:1">
      <c r="A1" s="1" t="s">
        <v>1021</v>
      </c>
    </row>
    <row r="2" ht="29.45" customHeight="1" spans="1:3">
      <c r="A2" s="2" t="s">
        <v>1022</v>
      </c>
      <c r="B2" s="2"/>
      <c r="C2" s="2"/>
    </row>
    <row r="3" ht="17" customHeight="1" spans="1:3">
      <c r="A3" s="3"/>
      <c r="B3" s="4"/>
      <c r="C3" s="5" t="s">
        <v>63</v>
      </c>
    </row>
    <row r="4" ht="21" customHeight="1" spans="1:3">
      <c r="A4" s="6" t="s">
        <v>1023</v>
      </c>
      <c r="B4" s="6"/>
      <c r="C4" s="6" t="s">
        <v>693</v>
      </c>
    </row>
    <row r="5" ht="21" customHeight="1" spans="1:14">
      <c r="A5" s="7" t="s">
        <v>1024</v>
      </c>
      <c r="B5" s="7"/>
      <c r="C5" s="11">
        <v>277818</v>
      </c>
      <c r="N5" s="15"/>
    </row>
    <row r="6" ht="21" customHeight="1" spans="1:3">
      <c r="A6" s="7" t="s">
        <v>1025</v>
      </c>
      <c r="B6" s="7"/>
      <c r="C6" s="11">
        <v>45754</v>
      </c>
    </row>
    <row r="7" ht="21" customHeight="1" spans="1:3">
      <c r="A7" s="7" t="s">
        <v>1026</v>
      </c>
      <c r="B7" s="7"/>
      <c r="C7" s="11">
        <v>15227</v>
      </c>
    </row>
    <row r="8" ht="21" customHeight="1" spans="1:3">
      <c r="A8" s="7" t="s">
        <v>1027</v>
      </c>
      <c r="B8" s="7"/>
      <c r="C8" s="11">
        <v>308345</v>
      </c>
    </row>
    <row r="9" ht="21" customHeight="1" spans="1:3">
      <c r="A9" s="6" t="s">
        <v>1028</v>
      </c>
      <c r="B9" s="6"/>
      <c r="C9" s="13" t="s">
        <v>693</v>
      </c>
    </row>
    <row r="10" ht="21" customHeight="1" spans="1:3">
      <c r="A10" s="7" t="s">
        <v>1029</v>
      </c>
      <c r="B10" s="7"/>
      <c r="C10" s="14">
        <v>295845</v>
      </c>
    </row>
    <row r="11" ht="21" customHeight="1" spans="1:3">
      <c r="A11" s="7" t="s">
        <v>1030</v>
      </c>
      <c r="B11" s="7"/>
      <c r="C11" s="14">
        <v>30939</v>
      </c>
    </row>
    <row r="12" ht="21" customHeight="1" spans="1:3">
      <c r="A12" s="7" t="s">
        <v>1031</v>
      </c>
      <c r="B12" s="7"/>
      <c r="C12" s="14">
        <v>326784</v>
      </c>
    </row>
    <row r="13" ht="54.6" customHeight="1" spans="1:3">
      <c r="A13" s="12" t="s">
        <v>1032</v>
      </c>
      <c r="B13" s="12"/>
      <c r="C13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L22" sqref="L22"/>
    </sheetView>
  </sheetViews>
  <sheetFormatPr defaultColWidth="8.75" defaultRowHeight="14.25" outlineLevelCol="2"/>
  <cols>
    <col min="1" max="1" width="10.25" style="1" customWidth="1"/>
    <col min="2" max="2" width="30.875" style="1" customWidth="1"/>
    <col min="3" max="3" width="46" style="1" customWidth="1"/>
    <col min="4" max="16384" width="8.75" style="1"/>
  </cols>
  <sheetData>
    <row r="1" ht="19.5" customHeight="1" spans="1:1">
      <c r="A1" s="1" t="s">
        <v>1033</v>
      </c>
    </row>
    <row r="2" ht="29.45" customHeight="1" spans="1:3">
      <c r="A2" s="2" t="s">
        <v>1034</v>
      </c>
      <c r="B2" s="2"/>
      <c r="C2" s="2"/>
    </row>
    <row r="3" ht="18" customHeight="1" spans="1:3">
      <c r="A3" s="3"/>
      <c r="B3" s="4"/>
      <c r="C3" s="5" t="s">
        <v>63</v>
      </c>
    </row>
    <row r="4" ht="27.75" customHeight="1" spans="1:3">
      <c r="A4" s="6" t="s">
        <v>1023</v>
      </c>
      <c r="B4" s="6"/>
      <c r="C4" s="6" t="s">
        <v>693</v>
      </c>
    </row>
    <row r="5" ht="24" customHeight="1" spans="1:3">
      <c r="A5" s="7" t="s">
        <v>1024</v>
      </c>
      <c r="B5" s="7"/>
      <c r="C5" s="8"/>
    </row>
    <row r="6" ht="24" customHeight="1" spans="1:3">
      <c r="A6" s="7" t="s">
        <v>1025</v>
      </c>
      <c r="B6" s="7"/>
      <c r="C6" s="8"/>
    </row>
    <row r="7" ht="24" customHeight="1" spans="1:3">
      <c r="A7" s="7" t="s">
        <v>1026</v>
      </c>
      <c r="B7" s="7"/>
      <c r="C7" s="8"/>
    </row>
    <row r="8" ht="24" customHeight="1" spans="1:3">
      <c r="A8" s="7" t="s">
        <v>1027</v>
      </c>
      <c r="B8" s="7"/>
      <c r="C8" s="8"/>
    </row>
    <row r="9" ht="24" customHeight="1" spans="1:3">
      <c r="A9" s="6" t="s">
        <v>1028</v>
      </c>
      <c r="B9" s="6"/>
      <c r="C9" s="6" t="s">
        <v>693</v>
      </c>
    </row>
    <row r="10" ht="24" customHeight="1" spans="1:3">
      <c r="A10" s="7" t="s">
        <v>1029</v>
      </c>
      <c r="B10" s="7"/>
      <c r="C10" s="9"/>
    </row>
    <row r="11" ht="24" customHeight="1" spans="1:3">
      <c r="A11" s="7" t="s">
        <v>1030</v>
      </c>
      <c r="B11" s="7"/>
      <c r="C11" s="9"/>
    </row>
    <row r="12" ht="24" customHeight="1" spans="1:3">
      <c r="A12" s="7" t="s">
        <v>1031</v>
      </c>
      <c r="B12" s="7"/>
      <c r="C12" s="9"/>
    </row>
    <row r="13" ht="50.45" customHeight="1" spans="1:3">
      <c r="A13" s="12" t="s">
        <v>1032</v>
      </c>
      <c r="B13" s="12"/>
      <c r="C13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F22" sqref="F22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1035</v>
      </c>
    </row>
    <row r="2" ht="29.45" customHeight="1" spans="1:3">
      <c r="A2" s="2" t="s">
        <v>1036</v>
      </c>
      <c r="B2" s="2"/>
      <c r="C2" s="2"/>
    </row>
    <row r="3" ht="20" customHeight="1" spans="1:3">
      <c r="A3" s="3"/>
      <c r="B3" s="4"/>
      <c r="C3" s="5" t="s">
        <v>63</v>
      </c>
    </row>
    <row r="4" ht="24" customHeight="1" spans="1:3">
      <c r="A4" s="6" t="s">
        <v>1023</v>
      </c>
      <c r="B4" s="6"/>
      <c r="C4" s="6" t="s">
        <v>693</v>
      </c>
    </row>
    <row r="5" ht="24" customHeight="1" spans="1:3">
      <c r="A5" s="7" t="s">
        <v>1037</v>
      </c>
      <c r="B5" s="7"/>
      <c r="C5" s="11">
        <v>95594</v>
      </c>
    </row>
    <row r="6" ht="24" customHeight="1" spans="1:3">
      <c r="A6" s="7" t="s">
        <v>1038</v>
      </c>
      <c r="B6" s="7"/>
      <c r="C6" s="11">
        <v>61800</v>
      </c>
    </row>
    <row r="7" ht="24" customHeight="1" spans="1:3">
      <c r="A7" s="7" t="s">
        <v>1039</v>
      </c>
      <c r="B7" s="7"/>
      <c r="C7" s="11"/>
    </row>
    <row r="8" ht="24" customHeight="1" spans="1:3">
      <c r="A8" s="7" t="s">
        <v>1040</v>
      </c>
      <c r="B8" s="7"/>
      <c r="C8" s="11">
        <v>157394</v>
      </c>
    </row>
    <row r="9" ht="24" customHeight="1" spans="1:3">
      <c r="A9" s="6" t="s">
        <v>1028</v>
      </c>
      <c r="B9" s="6"/>
      <c r="C9" s="6" t="s">
        <v>693</v>
      </c>
    </row>
    <row r="10" ht="24" customHeight="1" spans="1:3">
      <c r="A10" s="7" t="s">
        <v>1041</v>
      </c>
      <c r="B10" s="7"/>
      <c r="C10" s="11">
        <v>95594</v>
      </c>
    </row>
    <row r="11" ht="24" customHeight="1" spans="1:3">
      <c r="A11" s="7" t="s">
        <v>1042</v>
      </c>
      <c r="B11" s="7"/>
      <c r="C11" s="11">
        <v>61800</v>
      </c>
    </row>
    <row r="12" ht="24" customHeight="1" spans="1:3">
      <c r="A12" s="7" t="s">
        <v>1043</v>
      </c>
      <c r="B12" s="7"/>
      <c r="C12" s="11">
        <v>157394</v>
      </c>
    </row>
    <row r="13" ht="49.9" customHeight="1" spans="1:3">
      <c r="A13" s="10" t="s">
        <v>1032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K17" sqref="K17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1044</v>
      </c>
    </row>
    <row r="2" ht="29.45" customHeight="1" spans="1:3">
      <c r="A2" s="2" t="s">
        <v>1045</v>
      </c>
      <c r="B2" s="2"/>
      <c r="C2" s="2"/>
    </row>
    <row r="3" ht="19" customHeight="1" spans="1:3">
      <c r="A3" s="3"/>
      <c r="B3" s="4"/>
      <c r="C3" s="5" t="s">
        <v>63</v>
      </c>
    </row>
    <row r="4" ht="21" customHeight="1" spans="1:3">
      <c r="A4" s="6" t="s">
        <v>1023</v>
      </c>
      <c r="B4" s="6"/>
      <c r="C4" s="6" t="s">
        <v>693</v>
      </c>
    </row>
    <row r="5" ht="21" customHeight="1" spans="1:3">
      <c r="A5" s="7" t="s">
        <v>1037</v>
      </c>
      <c r="B5" s="7"/>
      <c r="C5" s="8"/>
    </row>
    <row r="6" ht="21" customHeight="1" spans="1:3">
      <c r="A6" s="7" t="s">
        <v>1038</v>
      </c>
      <c r="B6" s="7"/>
      <c r="C6" s="8"/>
    </row>
    <row r="7" ht="21" customHeight="1" spans="1:3">
      <c r="A7" s="7" t="s">
        <v>1039</v>
      </c>
      <c r="B7" s="7"/>
      <c r="C7" s="8"/>
    </row>
    <row r="8" ht="21" customHeight="1" spans="1:3">
      <c r="A8" s="7" t="s">
        <v>1040</v>
      </c>
      <c r="B8" s="7"/>
      <c r="C8" s="8"/>
    </row>
    <row r="9" ht="21" customHeight="1" spans="1:3">
      <c r="A9" s="6" t="s">
        <v>1028</v>
      </c>
      <c r="B9" s="6"/>
      <c r="C9" s="6" t="s">
        <v>693</v>
      </c>
    </row>
    <row r="10" ht="21" customHeight="1" spans="1:3">
      <c r="A10" s="7" t="s">
        <v>1041</v>
      </c>
      <c r="B10" s="7"/>
      <c r="C10" s="9"/>
    </row>
    <row r="11" ht="21" customHeight="1" spans="1:3">
      <c r="A11" s="7" t="s">
        <v>1042</v>
      </c>
      <c r="B11" s="7"/>
      <c r="C11" s="9"/>
    </row>
    <row r="12" ht="21" customHeight="1" spans="1:3">
      <c r="A12" s="7" t="s">
        <v>1043</v>
      </c>
      <c r="B12" s="7"/>
      <c r="C12" s="9"/>
    </row>
    <row r="13" ht="49.9" customHeight="1" spans="1:3">
      <c r="A13" s="10" t="s">
        <v>1032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D46"/>
  <sheetViews>
    <sheetView showZeros="0" topLeftCell="A19" workbookViewId="0">
      <selection activeCell="H27" sqref="H27"/>
    </sheetView>
  </sheetViews>
  <sheetFormatPr defaultColWidth="9" defaultRowHeight="14.25" outlineLevelCol="3"/>
  <cols>
    <col min="1" max="1" width="38.375" customWidth="1"/>
    <col min="2" max="2" width="12.125" style="128" customWidth="1"/>
    <col min="3" max="3" width="13.375" customWidth="1"/>
    <col min="4" max="4" width="15.125" style="280" customWidth="1"/>
  </cols>
  <sheetData>
    <row r="1" ht="18" customHeight="1" spans="1:2">
      <c r="A1" s="266" t="s">
        <v>108</v>
      </c>
      <c r="B1" s="281"/>
    </row>
    <row r="2" ht="20.25" spans="1:4">
      <c r="A2" s="267" t="s">
        <v>109</v>
      </c>
      <c r="B2" s="235"/>
      <c r="C2" s="267"/>
      <c r="D2" s="282"/>
    </row>
    <row r="3" spans="1:4">
      <c r="A3" s="236"/>
      <c r="B3" s="281"/>
      <c r="D3" s="283" t="s">
        <v>63</v>
      </c>
    </row>
    <row r="4" ht="42.6" customHeight="1" spans="1:4">
      <c r="A4" s="20" t="s">
        <v>110</v>
      </c>
      <c r="B4" s="20" t="s">
        <v>65</v>
      </c>
      <c r="C4" s="164" t="s">
        <v>66</v>
      </c>
      <c r="D4" s="154" t="s">
        <v>67</v>
      </c>
    </row>
    <row r="5" spans="1:4">
      <c r="A5" s="23" t="s">
        <v>111</v>
      </c>
      <c r="B5" s="284">
        <v>17892</v>
      </c>
      <c r="C5" s="25">
        <v>15230</v>
      </c>
      <c r="D5" s="157">
        <v>1.1748</v>
      </c>
    </row>
    <row r="6" spans="1:4">
      <c r="A6" s="23" t="s">
        <v>112</v>
      </c>
      <c r="B6" s="285"/>
      <c r="C6" s="25"/>
      <c r="D6" s="157" t="s">
        <v>113</v>
      </c>
    </row>
    <row r="7" spans="1:4">
      <c r="A7" s="23" t="s">
        <v>114</v>
      </c>
      <c r="B7" s="285">
        <v>0</v>
      </c>
      <c r="C7" s="25"/>
      <c r="D7" s="157" t="s">
        <v>113</v>
      </c>
    </row>
    <row r="8" spans="1:4">
      <c r="A8" s="23" t="s">
        <v>115</v>
      </c>
      <c r="B8" s="285">
        <v>10723</v>
      </c>
      <c r="C8" s="25">
        <v>10454</v>
      </c>
      <c r="D8" s="157">
        <v>1.0257</v>
      </c>
    </row>
    <row r="9" spans="1:4">
      <c r="A9" s="23" t="s">
        <v>116</v>
      </c>
      <c r="B9" s="285">
        <v>71550</v>
      </c>
      <c r="C9" s="25">
        <v>64060</v>
      </c>
      <c r="D9" s="157">
        <v>1.1169</v>
      </c>
    </row>
    <row r="10" spans="1:4">
      <c r="A10" s="23" t="s">
        <v>117</v>
      </c>
      <c r="B10" s="285">
        <v>10357</v>
      </c>
      <c r="C10" s="25">
        <v>338</v>
      </c>
      <c r="D10" s="157">
        <v>30.642</v>
      </c>
    </row>
    <row r="11" spans="1:4">
      <c r="A11" s="23" t="s">
        <v>118</v>
      </c>
      <c r="B11" s="285">
        <v>6656</v>
      </c>
      <c r="C11" s="25">
        <v>4820</v>
      </c>
      <c r="D11" s="157">
        <v>1.3809</v>
      </c>
    </row>
    <row r="12" spans="1:4">
      <c r="A12" s="23" t="s">
        <v>119</v>
      </c>
      <c r="B12" s="285">
        <v>57929</v>
      </c>
      <c r="C12" s="25">
        <v>42632</v>
      </c>
      <c r="D12" s="157">
        <v>1.3588</v>
      </c>
    </row>
    <row r="13" spans="1:4">
      <c r="A13" s="23" t="s">
        <v>120</v>
      </c>
      <c r="B13" s="285">
        <v>19834</v>
      </c>
      <c r="C13" s="25">
        <v>12448</v>
      </c>
      <c r="D13" s="157">
        <v>1.5933</v>
      </c>
    </row>
    <row r="14" spans="1:4">
      <c r="A14" s="23" t="s">
        <v>121</v>
      </c>
      <c r="B14" s="285">
        <v>21368</v>
      </c>
      <c r="C14" s="25">
        <v>4726</v>
      </c>
      <c r="D14" s="157">
        <v>4.5214</v>
      </c>
    </row>
    <row r="15" spans="1:4">
      <c r="A15" s="23" t="s">
        <v>122</v>
      </c>
      <c r="B15" s="285">
        <v>5674</v>
      </c>
      <c r="C15" s="25">
        <v>2604</v>
      </c>
      <c r="D15" s="157">
        <v>2.179</v>
      </c>
    </row>
    <row r="16" spans="1:4">
      <c r="A16" s="23" t="s">
        <v>123</v>
      </c>
      <c r="B16" s="285">
        <v>74377</v>
      </c>
      <c r="C16" s="25">
        <v>28317</v>
      </c>
      <c r="D16" s="157">
        <v>2.6266</v>
      </c>
    </row>
    <row r="17" spans="1:4">
      <c r="A17" s="23" t="s">
        <v>124</v>
      </c>
      <c r="B17" s="285">
        <v>4525</v>
      </c>
      <c r="C17" s="25">
        <v>12709</v>
      </c>
      <c r="D17" s="157">
        <v>0.356</v>
      </c>
    </row>
    <row r="18" spans="1:4">
      <c r="A18" s="23" t="s">
        <v>125</v>
      </c>
      <c r="B18" s="285">
        <v>19892</v>
      </c>
      <c r="C18" s="25">
        <v>4990</v>
      </c>
      <c r="D18" s="157">
        <v>3.9864</v>
      </c>
    </row>
    <row r="19" spans="1:4">
      <c r="A19" s="23" t="s">
        <v>126</v>
      </c>
      <c r="B19" s="285">
        <v>2668</v>
      </c>
      <c r="C19" s="25">
        <v>186</v>
      </c>
      <c r="D19" s="157">
        <v>14.3441</v>
      </c>
    </row>
    <row r="20" spans="1:4">
      <c r="A20" s="23" t="s">
        <v>127</v>
      </c>
      <c r="B20" s="285"/>
      <c r="C20" s="25"/>
      <c r="D20" s="157" t="s">
        <v>113</v>
      </c>
    </row>
    <row r="21" spans="1:4">
      <c r="A21" s="23" t="s">
        <v>128</v>
      </c>
      <c r="B21" s="285"/>
      <c r="C21" s="25"/>
      <c r="D21" s="157" t="s">
        <v>113</v>
      </c>
    </row>
    <row r="22" spans="1:4">
      <c r="A22" s="23" t="s">
        <v>129</v>
      </c>
      <c r="B22" s="285">
        <v>2557</v>
      </c>
      <c r="C22" s="25">
        <v>877</v>
      </c>
      <c r="D22" s="157">
        <v>2.9156</v>
      </c>
    </row>
    <row r="23" spans="1:4">
      <c r="A23" s="23" t="s">
        <v>130</v>
      </c>
      <c r="B23" s="285">
        <v>2732</v>
      </c>
      <c r="C23" s="25">
        <v>2068</v>
      </c>
      <c r="D23" s="157">
        <v>1.3211</v>
      </c>
    </row>
    <row r="24" spans="1:4">
      <c r="A24" s="23" t="s">
        <v>131</v>
      </c>
      <c r="B24" s="285">
        <v>555</v>
      </c>
      <c r="C24" s="25">
        <v>255</v>
      </c>
      <c r="D24" s="157">
        <v>2.1765</v>
      </c>
    </row>
    <row r="25" spans="1:4">
      <c r="A25" s="23" t="s">
        <v>132</v>
      </c>
      <c r="B25" s="285">
        <v>2226</v>
      </c>
      <c r="C25" s="25">
        <v>1024</v>
      </c>
      <c r="D25" s="157">
        <v>2.1738</v>
      </c>
    </row>
    <row r="26" spans="1:4">
      <c r="A26" s="23" t="s">
        <v>133</v>
      </c>
      <c r="B26" s="285">
        <v>2400</v>
      </c>
      <c r="C26" s="25">
        <v>2200</v>
      </c>
      <c r="D26" s="157">
        <v>1.0909</v>
      </c>
    </row>
    <row r="27" spans="1:4">
      <c r="A27" s="23" t="s">
        <v>134</v>
      </c>
      <c r="B27" s="285">
        <v>21830</v>
      </c>
      <c r="C27" s="25">
        <v>20089</v>
      </c>
      <c r="D27" s="157">
        <v>1.0867</v>
      </c>
    </row>
    <row r="28" spans="1:4">
      <c r="A28" s="23" t="s">
        <v>135</v>
      </c>
      <c r="B28" s="285">
        <v>9951</v>
      </c>
      <c r="C28" s="25">
        <v>8250</v>
      </c>
      <c r="D28" s="157">
        <v>1.2062</v>
      </c>
    </row>
    <row r="29" spans="1:4">
      <c r="A29" s="23" t="s">
        <v>136</v>
      </c>
      <c r="B29" s="285">
        <v>66</v>
      </c>
      <c r="C29" s="25">
        <v>45</v>
      </c>
      <c r="D29" s="157">
        <v>1.4667</v>
      </c>
    </row>
    <row r="30" spans="1:4">
      <c r="A30" s="258" t="s">
        <v>137</v>
      </c>
      <c r="B30" s="258">
        <v>365762</v>
      </c>
      <c r="C30" s="21">
        <v>238322</v>
      </c>
      <c r="D30" s="154">
        <v>1.5347</v>
      </c>
    </row>
    <row r="31" spans="1:4">
      <c r="A31" s="259" t="s">
        <v>138</v>
      </c>
      <c r="B31" s="258">
        <v>2400</v>
      </c>
      <c r="C31" s="25"/>
      <c r="D31" s="157" t="s">
        <v>113</v>
      </c>
    </row>
    <row r="32" spans="1:4">
      <c r="A32" s="259" t="s">
        <v>139</v>
      </c>
      <c r="B32" s="258">
        <v>24494</v>
      </c>
      <c r="C32" s="258">
        <v>21448</v>
      </c>
      <c r="D32" s="154">
        <v>1.142</v>
      </c>
    </row>
    <row r="33" spans="1:4">
      <c r="A33" s="260" t="s">
        <v>140</v>
      </c>
      <c r="B33" s="286">
        <v>15442</v>
      </c>
      <c r="C33" s="287">
        <v>13475</v>
      </c>
      <c r="D33" s="157">
        <v>1.146</v>
      </c>
    </row>
    <row r="34" spans="1:4">
      <c r="A34" s="260" t="s">
        <v>141</v>
      </c>
      <c r="B34" s="286"/>
      <c r="C34" s="287"/>
      <c r="D34" s="157" t="s">
        <v>113</v>
      </c>
    </row>
    <row r="35" spans="1:4">
      <c r="A35" s="261" t="s">
        <v>142</v>
      </c>
      <c r="B35" s="286">
        <v>15442</v>
      </c>
      <c r="C35" s="287">
        <v>13475</v>
      </c>
      <c r="D35" s="157">
        <v>1.146</v>
      </c>
    </row>
    <row r="36" spans="1:4">
      <c r="A36" s="261" t="s">
        <v>143</v>
      </c>
      <c r="B36" s="286"/>
      <c r="C36" s="287"/>
      <c r="D36" s="157" t="s">
        <v>113</v>
      </c>
    </row>
    <row r="37" spans="1:4">
      <c r="A37" s="260" t="s">
        <v>144</v>
      </c>
      <c r="B37" s="286">
        <v>9052</v>
      </c>
      <c r="C37" s="271">
        <v>7973</v>
      </c>
      <c r="D37" s="157">
        <v>1.1353</v>
      </c>
    </row>
    <row r="38" spans="1:4">
      <c r="A38" s="263" t="s">
        <v>145</v>
      </c>
      <c r="B38" s="286"/>
      <c r="C38" s="288"/>
      <c r="D38" s="157" t="s">
        <v>113</v>
      </c>
    </row>
    <row r="39" spans="1:4">
      <c r="A39" s="261" t="s">
        <v>146</v>
      </c>
      <c r="B39" s="286"/>
      <c r="C39" s="288"/>
      <c r="D39" s="157" t="s">
        <v>113</v>
      </c>
    </row>
    <row r="40" spans="1:4">
      <c r="A40" s="289" t="s">
        <v>147</v>
      </c>
      <c r="B40" s="286"/>
      <c r="C40" s="271"/>
      <c r="D40" s="157" t="s">
        <v>113</v>
      </c>
    </row>
    <row r="41" spans="1:4">
      <c r="A41" s="290" t="s">
        <v>148</v>
      </c>
      <c r="B41" s="286"/>
      <c r="C41" s="288"/>
      <c r="D41" s="157" t="s">
        <v>113</v>
      </c>
    </row>
    <row r="42" spans="1:4">
      <c r="A42" s="290" t="s">
        <v>149</v>
      </c>
      <c r="B42" s="286"/>
      <c r="C42" s="288"/>
      <c r="D42" s="157" t="s">
        <v>113</v>
      </c>
    </row>
    <row r="43" spans="1:4">
      <c r="A43" s="290" t="s">
        <v>150</v>
      </c>
      <c r="B43" s="286"/>
      <c r="C43" s="271"/>
      <c r="D43" s="157" t="s">
        <v>113</v>
      </c>
    </row>
    <row r="44" spans="1:4">
      <c r="A44" s="264" t="s">
        <v>151</v>
      </c>
      <c r="B44" s="286"/>
      <c r="C44" s="271"/>
      <c r="D44" s="157" t="s">
        <v>113</v>
      </c>
    </row>
    <row r="45" spans="1:4">
      <c r="A45" s="24" t="s">
        <v>152</v>
      </c>
      <c r="B45" s="286"/>
      <c r="C45" s="288"/>
      <c r="D45" s="157" t="s">
        <v>113</v>
      </c>
    </row>
    <row r="46" spans="1:4">
      <c r="A46" s="258" t="s">
        <v>153</v>
      </c>
      <c r="B46" s="258">
        <v>392656</v>
      </c>
      <c r="C46" s="258">
        <v>259770</v>
      </c>
      <c r="D46" s="154">
        <v>1.5116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0"/>
  <sheetViews>
    <sheetView topLeftCell="A19" workbookViewId="0">
      <selection activeCell="D3" sqref="D3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66" t="s">
        <v>154</v>
      </c>
      <c r="B1" s="234"/>
    </row>
    <row r="2" ht="20.25" spans="1:4">
      <c r="A2" s="267" t="s">
        <v>155</v>
      </c>
      <c r="B2" s="267"/>
      <c r="C2" s="267"/>
      <c r="D2" s="267"/>
    </row>
    <row r="3" spans="1:4">
      <c r="A3" s="236"/>
      <c r="B3" s="234"/>
      <c r="D3" s="223" t="s">
        <v>63</v>
      </c>
    </row>
    <row r="4" ht="44.45" customHeight="1" spans="1:4">
      <c r="A4" s="268" t="s">
        <v>64</v>
      </c>
      <c r="B4" s="151" t="s">
        <v>65</v>
      </c>
      <c r="C4" s="164" t="s">
        <v>66</v>
      </c>
      <c r="D4" s="21" t="s">
        <v>67</v>
      </c>
    </row>
    <row r="5" spans="1:4">
      <c r="A5" s="269" t="s">
        <v>68</v>
      </c>
      <c r="B5" s="270"/>
      <c r="C5" s="271"/>
      <c r="D5" s="271"/>
    </row>
    <row r="6" spans="1:4">
      <c r="A6" s="272" t="s">
        <v>69</v>
      </c>
      <c r="B6" s="270"/>
      <c r="C6" s="271"/>
      <c r="D6" s="271"/>
    </row>
    <row r="7" spans="1:4">
      <c r="A7" s="272" t="s">
        <v>70</v>
      </c>
      <c r="B7" s="270"/>
      <c r="C7" s="271"/>
      <c r="D7" s="271"/>
    </row>
    <row r="8" spans="1:4">
      <c r="A8" s="272" t="s">
        <v>71</v>
      </c>
      <c r="B8" s="270"/>
      <c r="C8" s="271"/>
      <c r="D8" s="271"/>
    </row>
    <row r="9" spans="1:7">
      <c r="A9" s="272" t="s">
        <v>72</v>
      </c>
      <c r="B9" s="270"/>
      <c r="C9" s="271"/>
      <c r="D9" s="271"/>
      <c r="G9" s="156"/>
    </row>
    <row r="10" spans="1:4">
      <c r="A10" s="272" t="s">
        <v>73</v>
      </c>
      <c r="B10" s="270"/>
      <c r="C10" s="271"/>
      <c r="D10" s="271"/>
    </row>
    <row r="11" spans="1:4">
      <c r="A11" s="272" t="s">
        <v>74</v>
      </c>
      <c r="B11" s="270"/>
      <c r="C11" s="271"/>
      <c r="D11" s="271"/>
    </row>
    <row r="12" spans="1:4">
      <c r="A12" s="272" t="s">
        <v>75</v>
      </c>
      <c r="B12" s="270"/>
      <c r="C12" s="271"/>
      <c r="D12" s="271"/>
    </row>
    <row r="13" spans="1:4">
      <c r="A13" s="272" t="s">
        <v>76</v>
      </c>
      <c r="B13" s="270"/>
      <c r="C13" s="271"/>
      <c r="D13" s="271"/>
    </row>
    <row r="14" spans="1:4">
      <c r="A14" s="272" t="s">
        <v>77</v>
      </c>
      <c r="B14" s="270"/>
      <c r="C14" s="271"/>
      <c r="D14" s="271"/>
    </row>
    <row r="15" spans="1:4">
      <c r="A15" s="272" t="s">
        <v>78</v>
      </c>
      <c r="B15" s="270"/>
      <c r="C15" s="271"/>
      <c r="D15" s="271"/>
    </row>
    <row r="16" spans="1:4">
      <c r="A16" s="272" t="s">
        <v>79</v>
      </c>
      <c r="B16" s="270"/>
      <c r="C16" s="271"/>
      <c r="D16" s="271"/>
    </row>
    <row r="17" spans="1:4">
      <c r="A17" s="272" t="s">
        <v>80</v>
      </c>
      <c r="B17" s="270"/>
      <c r="C17" s="271"/>
      <c r="D17" s="271"/>
    </row>
    <row r="18" spans="1:4">
      <c r="A18" s="272" t="s">
        <v>81</v>
      </c>
      <c r="B18" s="270"/>
      <c r="C18" s="271"/>
      <c r="D18" s="271"/>
    </row>
    <row r="19" spans="1:4">
      <c r="A19" s="272" t="s">
        <v>82</v>
      </c>
      <c r="B19" s="270"/>
      <c r="C19" s="271"/>
      <c r="D19" s="271"/>
    </row>
    <row r="20" spans="1:4">
      <c r="A20" s="272" t="s">
        <v>83</v>
      </c>
      <c r="B20" s="270"/>
      <c r="C20" s="271"/>
      <c r="D20" s="271"/>
    </row>
    <row r="21" spans="1:4">
      <c r="A21" s="272" t="s">
        <v>156</v>
      </c>
      <c r="B21" s="270"/>
      <c r="C21" s="271"/>
      <c r="D21" s="271"/>
    </row>
    <row r="22" spans="1:4">
      <c r="A22" s="269" t="s">
        <v>85</v>
      </c>
      <c r="B22" s="270"/>
      <c r="C22" s="271"/>
      <c r="D22" s="271"/>
    </row>
    <row r="23" spans="1:4">
      <c r="A23" s="272" t="s">
        <v>86</v>
      </c>
      <c r="B23" s="270"/>
      <c r="C23" s="271"/>
      <c r="D23" s="271"/>
    </row>
    <row r="24" spans="1:4">
      <c r="A24" s="272" t="s">
        <v>87</v>
      </c>
      <c r="B24" s="270"/>
      <c r="C24" s="271"/>
      <c r="D24" s="271"/>
    </row>
    <row r="25" spans="1:4">
      <c r="A25" s="272" t="s">
        <v>88</v>
      </c>
      <c r="B25" s="270"/>
      <c r="C25" s="271"/>
      <c r="D25" s="271"/>
    </row>
    <row r="26" spans="1:4">
      <c r="A26" s="272" t="s">
        <v>89</v>
      </c>
      <c r="B26" s="270"/>
      <c r="C26" s="271"/>
      <c r="D26" s="271"/>
    </row>
    <row r="27" spans="1:4">
      <c r="A27" s="272" t="s">
        <v>90</v>
      </c>
      <c r="B27" s="270"/>
      <c r="C27" s="271"/>
      <c r="D27" s="271"/>
    </row>
    <row r="28" spans="1:4">
      <c r="A28" s="272" t="s">
        <v>91</v>
      </c>
      <c r="B28" s="270"/>
      <c r="C28" s="271"/>
      <c r="D28" s="271"/>
    </row>
    <row r="29" spans="1:4">
      <c r="A29" s="272" t="s">
        <v>92</v>
      </c>
      <c r="B29" s="270"/>
      <c r="C29" s="271"/>
      <c r="D29" s="271"/>
    </row>
    <row r="30" spans="1:4">
      <c r="A30" s="272" t="s">
        <v>93</v>
      </c>
      <c r="B30" s="270"/>
      <c r="C30" s="271"/>
      <c r="D30" s="271"/>
    </row>
    <row r="31" spans="1:4">
      <c r="A31" s="273" t="s">
        <v>94</v>
      </c>
      <c r="B31" s="270"/>
      <c r="C31" s="271"/>
      <c r="D31" s="271"/>
    </row>
    <row r="32" spans="1:4">
      <c r="A32" s="274" t="s">
        <v>95</v>
      </c>
      <c r="B32" s="270"/>
      <c r="C32" s="271"/>
      <c r="D32" s="271"/>
    </row>
    <row r="33" spans="1:4">
      <c r="A33" s="274" t="s">
        <v>96</v>
      </c>
      <c r="B33" s="270"/>
      <c r="C33" s="271"/>
      <c r="D33" s="271"/>
    </row>
    <row r="34" spans="1:4">
      <c r="A34" s="275" t="s">
        <v>97</v>
      </c>
      <c r="B34" s="270"/>
      <c r="C34" s="271"/>
      <c r="D34" s="271"/>
    </row>
    <row r="35" spans="1:4">
      <c r="A35" s="276" t="s">
        <v>98</v>
      </c>
      <c r="B35" s="270"/>
      <c r="C35" s="16"/>
      <c r="D35" s="271"/>
    </row>
    <row r="36" spans="1:4">
      <c r="A36" s="276" t="s">
        <v>99</v>
      </c>
      <c r="B36" s="270"/>
      <c r="C36" s="271"/>
      <c r="D36" s="271"/>
    </row>
    <row r="37" spans="1:4">
      <c r="A37" s="276" t="s">
        <v>100</v>
      </c>
      <c r="B37" s="270"/>
      <c r="C37" s="271"/>
      <c r="D37" s="271"/>
    </row>
    <row r="38" spans="1:4">
      <c r="A38" s="277" t="s">
        <v>101</v>
      </c>
      <c r="B38" s="270"/>
      <c r="C38" s="271"/>
      <c r="D38" s="271"/>
    </row>
    <row r="39" spans="1:4">
      <c r="A39" s="278" t="s">
        <v>102</v>
      </c>
      <c r="B39" s="270"/>
      <c r="C39" s="271"/>
      <c r="D39" s="271"/>
    </row>
    <row r="40" spans="1:4">
      <c r="A40" s="278" t="s">
        <v>103</v>
      </c>
      <c r="B40" s="270"/>
      <c r="C40" s="271"/>
      <c r="D40" s="271"/>
    </row>
    <row r="41" spans="1:4">
      <c r="A41" s="275" t="s">
        <v>104</v>
      </c>
      <c r="B41" s="270"/>
      <c r="C41" s="271"/>
      <c r="D41" s="271"/>
    </row>
    <row r="42" spans="1:4">
      <c r="A42" s="279" t="s">
        <v>157</v>
      </c>
      <c r="B42" s="270"/>
      <c r="C42" s="271"/>
      <c r="D42" s="271"/>
    </row>
    <row r="43" spans="1:4">
      <c r="A43" s="278" t="s">
        <v>106</v>
      </c>
      <c r="B43" s="270"/>
      <c r="C43" s="271"/>
      <c r="D43" s="271"/>
    </row>
    <row r="44" spans="1:4">
      <c r="A44" s="273" t="s">
        <v>107</v>
      </c>
      <c r="B44" s="270"/>
      <c r="C44" s="271"/>
      <c r="D44" s="271"/>
    </row>
    <row r="45" spans="1:2">
      <c r="A45" s="233"/>
      <c r="B45" s="234"/>
    </row>
    <row r="46" spans="1:2">
      <c r="A46" s="233"/>
      <c r="B46" s="234"/>
    </row>
    <row r="47" spans="1:2">
      <c r="A47" s="233"/>
      <c r="B47" s="234"/>
    </row>
    <row r="48" spans="1:2">
      <c r="A48" s="234"/>
      <c r="B48" s="234"/>
    </row>
    <row r="49" spans="1:2">
      <c r="A49" s="234"/>
      <c r="B49" s="234"/>
    </row>
    <row r="50" spans="1:2">
      <c r="A50" s="234"/>
      <c r="B50" s="23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81"/>
  <sheetViews>
    <sheetView showZeros="0" workbookViewId="0">
      <pane ySplit="4" topLeftCell="A454" activePane="bottomLeft" state="frozen"/>
      <selection/>
      <selection pane="bottomLeft" activeCell="B485" sqref="B485"/>
    </sheetView>
  </sheetViews>
  <sheetFormatPr defaultColWidth="9" defaultRowHeight="14.25" outlineLevelCol="3"/>
  <cols>
    <col min="1" max="1" width="57.25" style="232" customWidth="1"/>
    <col min="2" max="3" width="12.125" customWidth="1"/>
    <col min="4" max="4" width="15.125" customWidth="1"/>
  </cols>
  <sheetData>
    <row r="1" spans="1:2">
      <c r="A1" s="233" t="s">
        <v>158</v>
      </c>
      <c r="B1" s="234"/>
    </row>
    <row r="2" ht="30" customHeight="1" spans="1:4">
      <c r="A2" s="235" t="s">
        <v>159</v>
      </c>
      <c r="B2" s="235"/>
      <c r="C2" s="235"/>
      <c r="D2" s="235"/>
    </row>
    <row r="3" spans="1:4">
      <c r="A3" s="236"/>
      <c r="B3" s="234"/>
      <c r="D3" s="223" t="s">
        <v>63</v>
      </c>
    </row>
    <row r="4" ht="27" spans="1:4">
      <c r="A4" s="20" t="s">
        <v>110</v>
      </c>
      <c r="B4" s="237" t="s">
        <v>65</v>
      </c>
      <c r="C4" s="21" t="s">
        <v>66</v>
      </c>
      <c r="D4" s="21" t="s">
        <v>67</v>
      </c>
    </row>
    <row r="5" spans="1:4">
      <c r="A5" s="238" t="s">
        <v>160</v>
      </c>
      <c r="B5" s="239">
        <v>17892</v>
      </c>
      <c r="C5" s="240">
        <v>15230</v>
      </c>
      <c r="D5" s="241">
        <v>1.1748</v>
      </c>
    </row>
    <row r="6" spans="1:4">
      <c r="A6" s="242" t="s">
        <v>161</v>
      </c>
      <c r="B6" s="243">
        <v>561</v>
      </c>
      <c r="C6" s="244">
        <v>596</v>
      </c>
      <c r="D6" s="245">
        <v>0.9413</v>
      </c>
    </row>
    <row r="7" spans="1:4">
      <c r="A7" s="242" t="s">
        <v>162</v>
      </c>
      <c r="B7" s="243">
        <v>11</v>
      </c>
      <c r="C7" s="244">
        <v>23</v>
      </c>
      <c r="D7" s="245">
        <v>0.4783</v>
      </c>
    </row>
    <row r="8" spans="1:4">
      <c r="A8" s="242" t="s">
        <v>163</v>
      </c>
      <c r="B8" s="243">
        <v>12</v>
      </c>
      <c r="C8" s="244">
        <v>11</v>
      </c>
      <c r="D8" s="245">
        <v>1.0909</v>
      </c>
    </row>
    <row r="9" spans="1:4">
      <c r="A9" s="242" t="s">
        <v>164</v>
      </c>
      <c r="B9" s="243">
        <v>539</v>
      </c>
      <c r="C9" s="244">
        <v>563</v>
      </c>
      <c r="D9" s="245">
        <v>0.9574</v>
      </c>
    </row>
    <row r="10" spans="1:4">
      <c r="A10" s="242" t="s">
        <v>165</v>
      </c>
      <c r="B10" s="243">
        <v>530</v>
      </c>
      <c r="C10" s="244">
        <v>537</v>
      </c>
      <c r="D10" s="245">
        <v>0.987</v>
      </c>
    </row>
    <row r="11" spans="1:4">
      <c r="A11" s="242" t="s">
        <v>166</v>
      </c>
      <c r="B11" s="243">
        <v>6</v>
      </c>
      <c r="C11" s="244">
        <v>6</v>
      </c>
      <c r="D11" s="245">
        <v>1</v>
      </c>
    </row>
    <row r="12" spans="1:4">
      <c r="A12" s="242" t="s">
        <v>167</v>
      </c>
      <c r="B12" s="243">
        <v>18</v>
      </c>
      <c r="C12" s="244"/>
      <c r="D12" s="245">
        <v>1</v>
      </c>
    </row>
    <row r="13" spans="1:4">
      <c r="A13" s="242" t="s">
        <v>168</v>
      </c>
      <c r="B13" s="243">
        <v>506</v>
      </c>
      <c r="C13" s="244">
        <v>532</v>
      </c>
      <c r="D13" s="245">
        <v>0.9511</v>
      </c>
    </row>
    <row r="14" spans="1:4">
      <c r="A14" s="242" t="s">
        <v>169</v>
      </c>
      <c r="B14" s="243">
        <v>1665</v>
      </c>
      <c r="C14" s="244">
        <v>1683</v>
      </c>
      <c r="D14" s="245">
        <v>0.9893</v>
      </c>
    </row>
    <row r="15" spans="1:4">
      <c r="A15" s="242" t="s">
        <v>170</v>
      </c>
      <c r="B15" s="243">
        <v>45</v>
      </c>
      <c r="C15" s="244">
        <v>45</v>
      </c>
      <c r="D15" s="245">
        <v>1</v>
      </c>
    </row>
    <row r="16" spans="1:4">
      <c r="A16" s="242" t="s">
        <v>171</v>
      </c>
      <c r="B16" s="243">
        <v>1019</v>
      </c>
      <c r="C16" s="244">
        <v>989</v>
      </c>
      <c r="D16" s="245">
        <v>1.0303</v>
      </c>
    </row>
    <row r="17" spans="1:4">
      <c r="A17" s="242" t="s">
        <v>172</v>
      </c>
      <c r="B17" s="243">
        <v>240</v>
      </c>
      <c r="C17" s="244">
        <v>311</v>
      </c>
      <c r="D17" s="245">
        <v>0.7717</v>
      </c>
    </row>
    <row r="18" spans="1:4">
      <c r="A18" s="242" t="s">
        <v>173</v>
      </c>
      <c r="B18" s="243">
        <v>145</v>
      </c>
      <c r="C18" s="244">
        <v>149</v>
      </c>
      <c r="D18" s="245">
        <v>0.9732</v>
      </c>
    </row>
    <row r="19" spans="1:4">
      <c r="A19" s="242" t="s">
        <v>174</v>
      </c>
      <c r="B19" s="243">
        <v>216</v>
      </c>
      <c r="C19" s="244">
        <v>189</v>
      </c>
      <c r="D19" s="245">
        <v>1.1429</v>
      </c>
    </row>
    <row r="20" spans="1:4">
      <c r="A20" s="242" t="s">
        <v>175</v>
      </c>
      <c r="B20" s="243">
        <v>1742</v>
      </c>
      <c r="C20" s="244">
        <v>941</v>
      </c>
      <c r="D20" s="245">
        <v>1.8512</v>
      </c>
    </row>
    <row r="21" spans="1:4">
      <c r="A21" s="242" t="s">
        <v>176</v>
      </c>
      <c r="B21" s="243">
        <v>232</v>
      </c>
      <c r="C21" s="244">
        <v>239</v>
      </c>
      <c r="D21" s="245">
        <v>0.9707</v>
      </c>
    </row>
    <row r="22" spans="1:4">
      <c r="A22" s="242" t="s">
        <v>177</v>
      </c>
      <c r="B22" s="243">
        <v>1398</v>
      </c>
      <c r="C22" s="244">
        <v>600</v>
      </c>
      <c r="D22" s="245">
        <v>2.33</v>
      </c>
    </row>
    <row r="23" spans="1:4">
      <c r="A23" s="242" t="s">
        <v>178</v>
      </c>
      <c r="B23" s="243">
        <v>107</v>
      </c>
      <c r="C23" s="244">
        <v>96</v>
      </c>
      <c r="D23" s="245">
        <v>1.1146</v>
      </c>
    </row>
    <row r="24" spans="1:4">
      <c r="A24" s="242" t="s">
        <v>179</v>
      </c>
      <c r="B24" s="243">
        <v>5</v>
      </c>
      <c r="C24" s="244">
        <v>7</v>
      </c>
      <c r="D24" s="245">
        <v>0.7143</v>
      </c>
    </row>
    <row r="25" spans="1:4">
      <c r="A25" s="242" t="s">
        <v>180</v>
      </c>
      <c r="B25" s="243">
        <v>479</v>
      </c>
      <c r="C25" s="244">
        <v>361</v>
      </c>
      <c r="D25" s="245">
        <v>1.3269</v>
      </c>
    </row>
    <row r="26" spans="1:4">
      <c r="A26" s="242" t="s">
        <v>181</v>
      </c>
      <c r="B26" s="243">
        <v>143</v>
      </c>
      <c r="C26" s="244">
        <v>127</v>
      </c>
      <c r="D26" s="245">
        <v>1.126</v>
      </c>
    </row>
    <row r="27" spans="1:4">
      <c r="A27" s="242" t="s">
        <v>182</v>
      </c>
      <c r="B27" s="243">
        <v>27</v>
      </c>
      <c r="C27" s="244">
        <v>25</v>
      </c>
      <c r="D27" s="245">
        <v>1.08</v>
      </c>
    </row>
    <row r="28" spans="1:4">
      <c r="A28" s="242" t="s">
        <v>183</v>
      </c>
      <c r="B28" s="243">
        <v>36</v>
      </c>
      <c r="C28" s="244">
        <v>52</v>
      </c>
      <c r="D28" s="245">
        <v>0.6923</v>
      </c>
    </row>
    <row r="29" spans="1:4">
      <c r="A29" s="242" t="s">
        <v>184</v>
      </c>
      <c r="B29" s="243">
        <v>35</v>
      </c>
      <c r="C29" s="244">
        <v>25</v>
      </c>
      <c r="D29" s="245">
        <v>1.4</v>
      </c>
    </row>
    <row r="30" spans="1:4">
      <c r="A30" s="242" t="s">
        <v>185</v>
      </c>
      <c r="B30" s="243">
        <v>18</v>
      </c>
      <c r="C30" s="244"/>
      <c r="D30" s="245">
        <v>1</v>
      </c>
    </row>
    <row r="31" spans="1:4">
      <c r="A31" s="242" t="s">
        <v>186</v>
      </c>
      <c r="B31" s="243">
        <v>221</v>
      </c>
      <c r="C31" s="244">
        <v>133</v>
      </c>
      <c r="D31" s="245">
        <v>1.6617</v>
      </c>
    </row>
    <row r="32" spans="1:4">
      <c r="A32" s="242" t="s">
        <v>187</v>
      </c>
      <c r="B32" s="243">
        <v>1028</v>
      </c>
      <c r="C32" s="244">
        <v>735</v>
      </c>
      <c r="D32" s="245">
        <v>1.3986</v>
      </c>
    </row>
    <row r="33" spans="1:4">
      <c r="A33" s="242" t="s">
        <v>188</v>
      </c>
      <c r="B33" s="243">
        <v>261</v>
      </c>
      <c r="C33" s="244">
        <v>312</v>
      </c>
      <c r="D33" s="245">
        <v>0.8365</v>
      </c>
    </row>
    <row r="34" spans="1:4">
      <c r="A34" s="242" t="s">
        <v>189</v>
      </c>
      <c r="B34" s="243">
        <v>70</v>
      </c>
      <c r="C34" s="244">
        <v>42</v>
      </c>
      <c r="D34" s="245">
        <v>1.6667</v>
      </c>
    </row>
    <row r="35" spans="1:4">
      <c r="A35" s="242" t="s">
        <v>190</v>
      </c>
      <c r="B35" s="243">
        <v>310</v>
      </c>
      <c r="C35" s="244">
        <v>281</v>
      </c>
      <c r="D35" s="245">
        <v>1.1032</v>
      </c>
    </row>
    <row r="36" spans="1:4">
      <c r="A36" s="242" t="s">
        <v>191</v>
      </c>
      <c r="B36" s="243">
        <v>360</v>
      </c>
      <c r="C36" s="244">
        <v>100</v>
      </c>
      <c r="D36" s="245">
        <v>3.6</v>
      </c>
    </row>
    <row r="37" spans="1:4">
      <c r="A37" s="242" t="s">
        <v>192</v>
      </c>
      <c r="B37" s="243">
        <v>27</v>
      </c>
      <c r="C37" s="244"/>
      <c r="D37" s="245">
        <v>1</v>
      </c>
    </row>
    <row r="38" spans="1:4">
      <c r="A38" s="242" t="s">
        <v>193</v>
      </c>
      <c r="B38" s="243">
        <v>1700</v>
      </c>
      <c r="C38" s="244">
        <v>1246</v>
      </c>
      <c r="D38" s="245">
        <v>1.3644</v>
      </c>
    </row>
    <row r="39" spans="1:4">
      <c r="A39" s="242" t="s">
        <v>194</v>
      </c>
      <c r="B39" s="243">
        <v>60</v>
      </c>
      <c r="C39" s="244">
        <v>60</v>
      </c>
      <c r="D39" s="245">
        <v>1</v>
      </c>
    </row>
    <row r="40" spans="1:4">
      <c r="A40" s="242" t="s">
        <v>195</v>
      </c>
      <c r="B40" s="243">
        <v>400</v>
      </c>
      <c r="C40" s="244">
        <v>400</v>
      </c>
      <c r="D40" s="245">
        <v>1</v>
      </c>
    </row>
    <row r="41" spans="1:4">
      <c r="A41" s="242" t="s">
        <v>196</v>
      </c>
      <c r="B41" s="243">
        <v>1240</v>
      </c>
      <c r="C41" s="244">
        <v>786</v>
      </c>
      <c r="D41" s="245">
        <v>1.5776</v>
      </c>
    </row>
    <row r="42" spans="1:4">
      <c r="A42" s="242" t="s">
        <v>197</v>
      </c>
      <c r="B42" s="243">
        <v>397</v>
      </c>
      <c r="C42" s="244">
        <v>360</v>
      </c>
      <c r="D42" s="245">
        <v>1.1028</v>
      </c>
    </row>
    <row r="43" spans="1:4">
      <c r="A43" s="242" t="s">
        <v>198</v>
      </c>
      <c r="B43" s="243">
        <v>154</v>
      </c>
      <c r="C43" s="244">
        <v>143</v>
      </c>
      <c r="D43" s="245">
        <v>1.0769</v>
      </c>
    </row>
    <row r="44" spans="1:4">
      <c r="A44" s="242" t="s">
        <v>199</v>
      </c>
      <c r="B44" s="243">
        <v>183</v>
      </c>
      <c r="C44" s="244">
        <v>153</v>
      </c>
      <c r="D44" s="245">
        <v>1.1961</v>
      </c>
    </row>
    <row r="45" spans="1:4">
      <c r="A45" s="242" t="s">
        <v>200</v>
      </c>
      <c r="B45" s="243">
        <v>60</v>
      </c>
      <c r="C45" s="244">
        <v>64</v>
      </c>
      <c r="D45" s="245">
        <v>0.9375</v>
      </c>
    </row>
    <row r="46" spans="1:4">
      <c r="A46" s="242" t="s">
        <v>201</v>
      </c>
      <c r="B46" s="243">
        <v>163</v>
      </c>
      <c r="C46" s="244">
        <v>116</v>
      </c>
      <c r="D46" s="245">
        <v>1.4052</v>
      </c>
    </row>
    <row r="47" spans="1:4">
      <c r="A47" s="242" t="s">
        <v>202</v>
      </c>
      <c r="B47" s="243">
        <v>111</v>
      </c>
      <c r="C47" s="244">
        <v>106</v>
      </c>
      <c r="D47" s="245">
        <v>1.0472</v>
      </c>
    </row>
    <row r="48" spans="1:4">
      <c r="A48" s="242" t="s">
        <v>203</v>
      </c>
      <c r="B48" s="243">
        <v>11</v>
      </c>
      <c r="C48" s="244">
        <v>11</v>
      </c>
      <c r="D48" s="245">
        <v>1</v>
      </c>
    </row>
    <row r="49" spans="1:4">
      <c r="A49" s="242" t="s">
        <v>204</v>
      </c>
      <c r="B49" s="243">
        <v>40</v>
      </c>
      <c r="C49" s="244"/>
      <c r="D49" s="245">
        <v>1</v>
      </c>
    </row>
    <row r="50" spans="1:4">
      <c r="A50" s="242" t="s">
        <v>205</v>
      </c>
      <c r="B50" s="243">
        <v>1461</v>
      </c>
      <c r="C50" s="244">
        <v>1075</v>
      </c>
      <c r="D50" s="245">
        <v>1.3591</v>
      </c>
    </row>
    <row r="51" spans="1:4">
      <c r="A51" s="242" t="s">
        <v>206</v>
      </c>
      <c r="B51" s="243">
        <v>19</v>
      </c>
      <c r="C51" s="244">
        <v>18</v>
      </c>
      <c r="D51" s="245">
        <v>1.0556</v>
      </c>
    </row>
    <row r="52" spans="1:4">
      <c r="A52" s="242" t="s">
        <v>207</v>
      </c>
      <c r="B52" s="243">
        <v>935</v>
      </c>
      <c r="C52" s="244">
        <v>677</v>
      </c>
      <c r="D52" s="245">
        <v>1.3811</v>
      </c>
    </row>
    <row r="53" spans="1:4">
      <c r="A53" s="246" t="s">
        <v>208</v>
      </c>
      <c r="B53" s="243">
        <v>506</v>
      </c>
      <c r="C53" s="244">
        <v>380</v>
      </c>
      <c r="D53" s="245">
        <v>1.3316</v>
      </c>
    </row>
    <row r="54" spans="1:4">
      <c r="A54" s="247" t="s">
        <v>209</v>
      </c>
      <c r="B54" s="243">
        <v>1493</v>
      </c>
      <c r="C54" s="244">
        <v>1505</v>
      </c>
      <c r="D54" s="245">
        <v>0.992</v>
      </c>
    </row>
    <row r="55" spans="1:4">
      <c r="A55" s="247" t="s">
        <v>210</v>
      </c>
      <c r="B55" s="243">
        <v>419</v>
      </c>
      <c r="C55" s="244">
        <v>476</v>
      </c>
      <c r="D55" s="245">
        <v>0.8803</v>
      </c>
    </row>
    <row r="56" spans="1:4">
      <c r="A56" s="247" t="s">
        <v>211</v>
      </c>
      <c r="B56" s="243">
        <v>0</v>
      </c>
      <c r="C56" s="244">
        <v>3</v>
      </c>
      <c r="D56" s="245">
        <v>0</v>
      </c>
    </row>
    <row r="57" spans="1:4">
      <c r="A57" s="247" t="s">
        <v>212</v>
      </c>
      <c r="B57" s="243">
        <v>1000</v>
      </c>
      <c r="C57" s="244">
        <v>1000</v>
      </c>
      <c r="D57" s="245">
        <v>1</v>
      </c>
    </row>
    <row r="58" spans="1:4">
      <c r="A58" s="247" t="s">
        <v>213</v>
      </c>
      <c r="B58" s="248">
        <v>0</v>
      </c>
      <c r="C58" s="244">
        <v>19</v>
      </c>
      <c r="D58" s="245">
        <v>0</v>
      </c>
    </row>
    <row r="59" spans="1:4">
      <c r="A59" s="247" t="s">
        <v>214</v>
      </c>
      <c r="B59" s="243">
        <v>74</v>
      </c>
      <c r="C59" s="244">
        <v>7</v>
      </c>
      <c r="D59" s="245">
        <v>10.5714</v>
      </c>
    </row>
    <row r="60" spans="1:4">
      <c r="A60" s="247" t="s">
        <v>215</v>
      </c>
      <c r="B60" s="243">
        <v>22</v>
      </c>
      <c r="C60" s="249"/>
      <c r="D60" s="245">
        <v>1</v>
      </c>
    </row>
    <row r="61" spans="1:4">
      <c r="A61" s="250" t="s">
        <v>216</v>
      </c>
      <c r="B61" s="243">
        <v>22</v>
      </c>
      <c r="C61" s="249"/>
      <c r="D61" s="245">
        <v>1</v>
      </c>
    </row>
    <row r="62" spans="1:4">
      <c r="A62" s="247" t="s">
        <v>217</v>
      </c>
      <c r="B62" s="243">
        <v>11</v>
      </c>
      <c r="C62" s="249">
        <v>57</v>
      </c>
      <c r="D62" s="245">
        <v>0.193</v>
      </c>
    </row>
    <row r="63" spans="1:4">
      <c r="A63" s="247" t="s">
        <v>218</v>
      </c>
      <c r="B63" s="243">
        <v>0</v>
      </c>
      <c r="C63" s="249">
        <v>15</v>
      </c>
      <c r="D63" s="245">
        <v>0</v>
      </c>
    </row>
    <row r="64" spans="1:4">
      <c r="A64" s="251" t="s">
        <v>219</v>
      </c>
      <c r="B64" s="243">
        <v>0</v>
      </c>
      <c r="C64" s="249">
        <v>42</v>
      </c>
      <c r="D64" s="245">
        <v>0</v>
      </c>
    </row>
    <row r="65" spans="1:4">
      <c r="A65" s="251" t="s">
        <v>220</v>
      </c>
      <c r="B65" s="243">
        <v>11</v>
      </c>
      <c r="C65" s="249"/>
      <c r="D65" s="245">
        <v>1</v>
      </c>
    </row>
    <row r="66" spans="1:4">
      <c r="A66" s="251" t="s">
        <v>221</v>
      </c>
      <c r="B66" s="243">
        <v>19</v>
      </c>
      <c r="C66" s="249">
        <v>72</v>
      </c>
      <c r="D66" s="245">
        <v>0.2639</v>
      </c>
    </row>
    <row r="67" spans="1:4">
      <c r="A67" s="251" t="s">
        <v>222</v>
      </c>
      <c r="B67" s="243">
        <v>15</v>
      </c>
      <c r="C67" s="249">
        <v>58</v>
      </c>
      <c r="D67" s="245">
        <v>0.2586</v>
      </c>
    </row>
    <row r="68" spans="1:4">
      <c r="A68" s="252" t="s">
        <v>223</v>
      </c>
      <c r="B68" s="243">
        <v>4</v>
      </c>
      <c r="C68" s="249">
        <v>9</v>
      </c>
      <c r="D68" s="245">
        <v>0.4444</v>
      </c>
    </row>
    <row r="69" spans="1:4">
      <c r="A69" s="246" t="s">
        <v>224</v>
      </c>
      <c r="B69" s="243">
        <v>0</v>
      </c>
      <c r="C69" s="244">
        <v>5</v>
      </c>
      <c r="D69" s="245">
        <v>0</v>
      </c>
    </row>
    <row r="70" spans="1:4">
      <c r="A70" s="250" t="s">
        <v>225</v>
      </c>
      <c r="B70" s="253">
        <v>159</v>
      </c>
      <c r="C70" s="253">
        <v>104</v>
      </c>
      <c r="D70" s="245">
        <v>1.5288</v>
      </c>
    </row>
    <row r="71" spans="1:4">
      <c r="A71" s="254" t="s">
        <v>226</v>
      </c>
      <c r="B71" s="255">
        <v>8</v>
      </c>
      <c r="C71" s="253">
        <v>10</v>
      </c>
      <c r="D71" s="245">
        <v>0.8</v>
      </c>
    </row>
    <row r="72" spans="1:4">
      <c r="A72" s="250" t="s">
        <v>227</v>
      </c>
      <c r="B72" s="253">
        <v>151</v>
      </c>
      <c r="C72" s="253">
        <v>94</v>
      </c>
      <c r="D72" s="245">
        <v>1.6064</v>
      </c>
    </row>
    <row r="73" spans="1:4">
      <c r="A73" s="250" t="s">
        <v>228</v>
      </c>
      <c r="B73" s="253">
        <v>34</v>
      </c>
      <c r="C73" s="253">
        <v>33</v>
      </c>
      <c r="D73" s="245">
        <v>1.0303</v>
      </c>
    </row>
    <row r="74" spans="1:4">
      <c r="A74" s="250" t="s">
        <v>229</v>
      </c>
      <c r="B74" s="253">
        <v>34</v>
      </c>
      <c r="C74" s="253">
        <v>33</v>
      </c>
      <c r="D74" s="245">
        <v>1.0303</v>
      </c>
    </row>
    <row r="75" spans="1:4">
      <c r="A75" s="250" t="s">
        <v>230</v>
      </c>
      <c r="B75" s="253">
        <v>697</v>
      </c>
      <c r="C75" s="253">
        <v>610</v>
      </c>
      <c r="D75" s="245">
        <v>1.1426</v>
      </c>
    </row>
    <row r="76" spans="1:4">
      <c r="A76" s="250" t="s">
        <v>231</v>
      </c>
      <c r="B76" s="253">
        <v>319</v>
      </c>
      <c r="C76" s="253">
        <v>293</v>
      </c>
      <c r="D76" s="245">
        <v>1.0887</v>
      </c>
    </row>
    <row r="77" spans="1:4">
      <c r="A77" s="250" t="s">
        <v>232</v>
      </c>
      <c r="B77" s="253">
        <v>114</v>
      </c>
      <c r="C77" s="253">
        <v>94</v>
      </c>
      <c r="D77" s="245">
        <v>1.2128</v>
      </c>
    </row>
    <row r="78" spans="1:4">
      <c r="A78" s="250" t="s">
        <v>233</v>
      </c>
      <c r="B78" s="253">
        <v>264</v>
      </c>
      <c r="C78" s="253">
        <v>224</v>
      </c>
      <c r="D78" s="245">
        <v>1.1786</v>
      </c>
    </row>
    <row r="79" spans="1:4">
      <c r="A79" s="250" t="s">
        <v>234</v>
      </c>
      <c r="B79" s="253">
        <v>1212</v>
      </c>
      <c r="C79" s="253">
        <v>1033</v>
      </c>
      <c r="D79" s="245">
        <v>1.1733</v>
      </c>
    </row>
    <row r="80" spans="1:4">
      <c r="A80" s="250" t="s">
        <v>235</v>
      </c>
      <c r="B80" s="253">
        <v>15</v>
      </c>
      <c r="C80" s="253">
        <v>15</v>
      </c>
      <c r="D80" s="245">
        <v>1</v>
      </c>
    </row>
    <row r="81" spans="1:4">
      <c r="A81" s="250" t="s">
        <v>236</v>
      </c>
      <c r="B81" s="253">
        <v>1017</v>
      </c>
      <c r="C81" s="253">
        <v>940</v>
      </c>
      <c r="D81" s="245">
        <v>1.0819</v>
      </c>
    </row>
    <row r="82" spans="1:4">
      <c r="A82" s="250" t="s">
        <v>237</v>
      </c>
      <c r="B82" s="253">
        <v>97</v>
      </c>
      <c r="C82" s="253">
        <v>15</v>
      </c>
      <c r="D82" s="245">
        <v>6.4667</v>
      </c>
    </row>
    <row r="83" spans="1:4">
      <c r="A83" s="250" t="s">
        <v>238</v>
      </c>
      <c r="B83" s="253">
        <v>83</v>
      </c>
      <c r="C83" s="253">
        <v>63</v>
      </c>
      <c r="D83" s="245">
        <v>1.3175</v>
      </c>
    </row>
    <row r="84" spans="1:4">
      <c r="A84" s="250" t="s">
        <v>239</v>
      </c>
      <c r="B84" s="253">
        <v>891</v>
      </c>
      <c r="C84" s="253">
        <v>652</v>
      </c>
      <c r="D84" s="245">
        <v>1.3666</v>
      </c>
    </row>
    <row r="85" spans="1:4">
      <c r="A85" s="250" t="s">
        <v>240</v>
      </c>
      <c r="B85" s="253">
        <v>669</v>
      </c>
      <c r="C85" s="253">
        <v>483</v>
      </c>
      <c r="D85" s="245">
        <v>1.3851</v>
      </c>
    </row>
    <row r="86" spans="1:4">
      <c r="A86" s="250" t="s">
        <v>241</v>
      </c>
      <c r="B86" s="253">
        <v>198</v>
      </c>
      <c r="C86" s="253">
        <v>148</v>
      </c>
      <c r="D86" s="245">
        <v>1.3378</v>
      </c>
    </row>
    <row r="87" spans="1:4">
      <c r="A87" s="250" t="s">
        <v>242</v>
      </c>
      <c r="B87" s="253">
        <v>25</v>
      </c>
      <c r="C87" s="253">
        <v>21</v>
      </c>
      <c r="D87" s="245">
        <v>1.1905</v>
      </c>
    </row>
    <row r="88" spans="1:4">
      <c r="A88" s="250" t="s">
        <v>243</v>
      </c>
      <c r="B88" s="253">
        <v>227</v>
      </c>
      <c r="C88" s="253">
        <v>194</v>
      </c>
      <c r="D88" s="245">
        <v>1.1701</v>
      </c>
    </row>
    <row r="89" spans="1:4">
      <c r="A89" s="250" t="s">
        <v>244</v>
      </c>
      <c r="B89" s="253">
        <v>17</v>
      </c>
      <c r="C89" s="253">
        <v>0</v>
      </c>
      <c r="D89" s="245">
        <v>1</v>
      </c>
    </row>
    <row r="90" spans="1:4">
      <c r="A90" s="250" t="s">
        <v>245</v>
      </c>
      <c r="B90" s="253">
        <v>205</v>
      </c>
      <c r="C90" s="253">
        <v>194</v>
      </c>
      <c r="D90" s="245">
        <v>1.0567</v>
      </c>
    </row>
    <row r="91" spans="1:4">
      <c r="A91" s="250" t="s">
        <v>246</v>
      </c>
      <c r="B91" s="253">
        <v>5</v>
      </c>
      <c r="C91" s="253"/>
      <c r="D91" s="245">
        <v>1</v>
      </c>
    </row>
    <row r="92" spans="1:4">
      <c r="A92" s="250" t="s">
        <v>247</v>
      </c>
      <c r="B92" s="253">
        <v>191</v>
      </c>
      <c r="C92" s="253">
        <v>104</v>
      </c>
      <c r="D92" s="245">
        <v>1.8365</v>
      </c>
    </row>
    <row r="93" spans="1:4">
      <c r="A93" s="250" t="s">
        <v>248</v>
      </c>
      <c r="B93" s="253">
        <v>0</v>
      </c>
      <c r="C93" s="253">
        <v>10</v>
      </c>
      <c r="D93" s="245">
        <v>0</v>
      </c>
    </row>
    <row r="94" spans="1:4">
      <c r="A94" s="250" t="s">
        <v>249</v>
      </c>
      <c r="B94" s="253">
        <v>16</v>
      </c>
      <c r="C94" s="253"/>
      <c r="D94" s="245">
        <v>1</v>
      </c>
    </row>
    <row r="95" spans="1:4">
      <c r="A95" s="250" t="s">
        <v>250</v>
      </c>
      <c r="B95" s="253">
        <v>155</v>
      </c>
      <c r="C95" s="253">
        <v>94</v>
      </c>
      <c r="D95" s="245">
        <v>1.6489</v>
      </c>
    </row>
    <row r="96" spans="1:4">
      <c r="A96" s="250" t="s">
        <v>248</v>
      </c>
      <c r="B96" s="253">
        <v>15</v>
      </c>
      <c r="C96" s="253"/>
      <c r="D96" s="245">
        <v>1</v>
      </c>
    </row>
    <row r="97" spans="1:4">
      <c r="A97" s="250" t="s">
        <v>251</v>
      </c>
      <c r="B97" s="253">
        <v>5</v>
      </c>
      <c r="C97" s="253"/>
      <c r="D97" s="245">
        <v>1</v>
      </c>
    </row>
    <row r="98" spans="1:4">
      <c r="A98" s="250" t="s">
        <v>252</v>
      </c>
      <c r="B98" s="253">
        <v>1405</v>
      </c>
      <c r="C98" s="253">
        <v>1477</v>
      </c>
      <c r="D98" s="245">
        <v>0.9513</v>
      </c>
    </row>
    <row r="99" spans="1:4">
      <c r="A99" s="250" t="s">
        <v>253</v>
      </c>
      <c r="B99" s="253">
        <v>47</v>
      </c>
      <c r="C99" s="253">
        <v>162</v>
      </c>
      <c r="D99" s="245">
        <v>0.2901</v>
      </c>
    </row>
    <row r="100" spans="1:4">
      <c r="A100" s="250" t="s">
        <v>254</v>
      </c>
      <c r="B100" s="253">
        <v>1271</v>
      </c>
      <c r="C100" s="253">
        <v>100</v>
      </c>
      <c r="D100" s="245">
        <v>12.71</v>
      </c>
    </row>
    <row r="101" spans="1:4">
      <c r="A101" s="250" t="s">
        <v>255</v>
      </c>
      <c r="B101" s="253">
        <v>60</v>
      </c>
      <c r="C101" s="253">
        <v>1195</v>
      </c>
      <c r="D101" s="245">
        <v>0.0502</v>
      </c>
    </row>
    <row r="102" spans="1:4">
      <c r="A102" s="250" t="s">
        <v>256</v>
      </c>
      <c r="B102" s="253">
        <v>27</v>
      </c>
      <c r="C102" s="253">
        <v>20</v>
      </c>
      <c r="D102" s="245">
        <v>1.35</v>
      </c>
    </row>
    <row r="103" spans="1:4">
      <c r="A103" s="250" t="s">
        <v>257</v>
      </c>
      <c r="B103" s="253">
        <v>1516</v>
      </c>
      <c r="C103" s="253">
        <v>1447</v>
      </c>
      <c r="D103" s="245">
        <v>1.0477</v>
      </c>
    </row>
    <row r="104" spans="1:4">
      <c r="A104" s="250" t="s">
        <v>258</v>
      </c>
      <c r="B104" s="253">
        <v>10</v>
      </c>
      <c r="C104" s="253">
        <v>15</v>
      </c>
      <c r="D104" s="245">
        <v>0.6667</v>
      </c>
    </row>
    <row r="105" spans="1:4">
      <c r="A105" s="250" t="s">
        <v>216</v>
      </c>
      <c r="B105" s="253">
        <v>805</v>
      </c>
      <c r="C105" s="253">
        <v>842</v>
      </c>
      <c r="D105" s="245">
        <v>0.9561</v>
      </c>
    </row>
    <row r="106" spans="1:4">
      <c r="A106" s="250" t="s">
        <v>259</v>
      </c>
      <c r="B106" s="253">
        <v>0</v>
      </c>
      <c r="C106" s="253">
        <v>197</v>
      </c>
      <c r="D106" s="245">
        <v>0</v>
      </c>
    </row>
    <row r="107" spans="1:4">
      <c r="A107" s="250" t="s">
        <v>260</v>
      </c>
      <c r="B107" s="253">
        <v>561</v>
      </c>
      <c r="C107" s="253">
        <v>273</v>
      </c>
      <c r="D107" s="245">
        <v>2.0549</v>
      </c>
    </row>
    <row r="108" spans="1:4">
      <c r="A108" s="250" t="s">
        <v>261</v>
      </c>
      <c r="B108" s="253">
        <v>0</v>
      </c>
      <c r="C108" s="253">
        <v>10</v>
      </c>
      <c r="D108" s="245">
        <v>0</v>
      </c>
    </row>
    <row r="109" spans="1:4">
      <c r="A109" s="250" t="s">
        <v>262</v>
      </c>
      <c r="B109" s="253">
        <v>123</v>
      </c>
      <c r="C109" s="253">
        <v>110</v>
      </c>
      <c r="D109" s="245">
        <v>1.1182</v>
      </c>
    </row>
    <row r="110" spans="1:4">
      <c r="A110" s="250" t="s">
        <v>263</v>
      </c>
      <c r="B110" s="253">
        <v>16</v>
      </c>
      <c r="C110" s="253"/>
      <c r="D110" s="245">
        <v>1</v>
      </c>
    </row>
    <row r="111" spans="1:4">
      <c r="A111" s="250" t="s">
        <v>264</v>
      </c>
      <c r="B111" s="253">
        <v>288</v>
      </c>
      <c r="C111" s="253">
        <v>292</v>
      </c>
      <c r="D111" s="245">
        <v>0.9863</v>
      </c>
    </row>
    <row r="112" spans="1:4">
      <c r="A112" s="250" t="s">
        <v>265</v>
      </c>
      <c r="B112" s="253">
        <v>288</v>
      </c>
      <c r="C112" s="253">
        <v>292</v>
      </c>
      <c r="D112" s="245">
        <v>0.9863</v>
      </c>
    </row>
    <row r="113" spans="1:4">
      <c r="A113" s="256" t="s">
        <v>266</v>
      </c>
      <c r="B113" s="257">
        <v>0</v>
      </c>
      <c r="C113" s="257">
        <v>0</v>
      </c>
      <c r="D113" s="241">
        <v>0</v>
      </c>
    </row>
    <row r="114" spans="1:4">
      <c r="A114" s="250" t="s">
        <v>267</v>
      </c>
      <c r="B114" s="253">
        <v>0</v>
      </c>
      <c r="C114" s="253">
        <v>0</v>
      </c>
      <c r="D114" s="245">
        <v>0</v>
      </c>
    </row>
    <row r="115" spans="1:4">
      <c r="A115" s="250" t="s">
        <v>268</v>
      </c>
      <c r="B115" s="253">
        <v>0</v>
      </c>
      <c r="C115" s="253"/>
      <c r="D115" s="245">
        <v>0</v>
      </c>
    </row>
    <row r="116" spans="1:4">
      <c r="A116" s="256" t="s">
        <v>269</v>
      </c>
      <c r="B116" s="257">
        <v>10723</v>
      </c>
      <c r="C116" s="257">
        <v>10454</v>
      </c>
      <c r="D116" s="241">
        <v>1.0257</v>
      </c>
    </row>
    <row r="117" spans="1:4">
      <c r="A117" s="250" t="s">
        <v>270</v>
      </c>
      <c r="B117" s="253">
        <v>50</v>
      </c>
      <c r="C117" s="253">
        <v>50</v>
      </c>
      <c r="D117" s="245">
        <v>1</v>
      </c>
    </row>
    <row r="118" spans="1:4">
      <c r="A118" s="250" t="s">
        <v>271</v>
      </c>
      <c r="B118" s="253">
        <v>50</v>
      </c>
      <c r="C118" s="253">
        <v>50</v>
      </c>
      <c r="D118" s="245">
        <v>1</v>
      </c>
    </row>
    <row r="119" spans="1:4">
      <c r="A119" s="250" t="s">
        <v>272</v>
      </c>
      <c r="B119" s="253">
        <v>9818</v>
      </c>
      <c r="C119" s="253">
        <v>9620</v>
      </c>
      <c r="D119" s="245">
        <v>1.0206</v>
      </c>
    </row>
    <row r="120" spans="1:4">
      <c r="A120" s="250" t="s">
        <v>273</v>
      </c>
      <c r="B120" s="253">
        <v>161</v>
      </c>
      <c r="C120" s="253">
        <v>149</v>
      </c>
      <c r="D120" s="245">
        <v>1.0805</v>
      </c>
    </row>
    <row r="121" spans="1:4">
      <c r="A121" s="250" t="s">
        <v>274</v>
      </c>
      <c r="B121" s="253">
        <v>2275</v>
      </c>
      <c r="C121" s="253">
        <v>3750</v>
      </c>
      <c r="D121" s="245">
        <v>0.6067</v>
      </c>
    </row>
    <row r="122" spans="1:4">
      <c r="A122" s="250" t="s">
        <v>275</v>
      </c>
      <c r="B122" s="253">
        <v>6690</v>
      </c>
      <c r="C122" s="253">
        <v>5310</v>
      </c>
      <c r="D122" s="245">
        <v>1.2599</v>
      </c>
    </row>
    <row r="123" spans="1:4">
      <c r="A123" s="250" t="s">
        <v>276</v>
      </c>
      <c r="B123" s="253">
        <v>50</v>
      </c>
      <c r="C123" s="253"/>
      <c r="D123" s="245">
        <v>1</v>
      </c>
    </row>
    <row r="124" spans="1:4">
      <c r="A124" s="250" t="s">
        <v>277</v>
      </c>
      <c r="B124" s="253">
        <v>294</v>
      </c>
      <c r="C124" s="253">
        <v>412</v>
      </c>
      <c r="D124" s="245">
        <v>0.7136</v>
      </c>
    </row>
    <row r="125" spans="1:4">
      <c r="A125" s="250" t="s">
        <v>278</v>
      </c>
      <c r="B125" s="253">
        <v>348</v>
      </c>
      <c r="C125" s="253"/>
      <c r="D125" s="245">
        <v>1</v>
      </c>
    </row>
    <row r="126" spans="1:4">
      <c r="A126" s="250" t="s">
        <v>279</v>
      </c>
      <c r="B126" s="253">
        <v>855</v>
      </c>
      <c r="C126" s="253">
        <v>783</v>
      </c>
      <c r="D126" s="245">
        <v>1.092</v>
      </c>
    </row>
    <row r="127" spans="1:4">
      <c r="A127" s="250" t="s">
        <v>280</v>
      </c>
      <c r="B127" s="253">
        <v>650</v>
      </c>
      <c r="C127" s="253">
        <v>628</v>
      </c>
      <c r="D127" s="245">
        <v>1.035</v>
      </c>
    </row>
    <row r="128" spans="1:4">
      <c r="A128" s="250" t="s">
        <v>281</v>
      </c>
      <c r="B128" s="253">
        <v>0</v>
      </c>
      <c r="C128" s="253"/>
      <c r="D128" s="245">
        <v>0</v>
      </c>
    </row>
    <row r="129" spans="1:4">
      <c r="A129" s="250" t="s">
        <v>282</v>
      </c>
      <c r="B129" s="253">
        <v>0</v>
      </c>
      <c r="C129" s="253"/>
      <c r="D129" s="245">
        <v>0</v>
      </c>
    </row>
    <row r="130" spans="1:4">
      <c r="A130" s="250" t="s">
        <v>283</v>
      </c>
      <c r="B130" s="253">
        <v>3</v>
      </c>
      <c r="C130" s="253">
        <v>3</v>
      </c>
      <c r="D130" s="245">
        <v>1</v>
      </c>
    </row>
    <row r="131" spans="1:4">
      <c r="A131" s="250" t="s">
        <v>284</v>
      </c>
      <c r="B131" s="253">
        <v>31</v>
      </c>
      <c r="C131" s="253">
        <v>31</v>
      </c>
      <c r="D131" s="245">
        <v>1</v>
      </c>
    </row>
    <row r="132" spans="1:4">
      <c r="A132" s="250" t="s">
        <v>285</v>
      </c>
      <c r="B132" s="253">
        <v>103</v>
      </c>
      <c r="C132" s="253">
        <v>54</v>
      </c>
      <c r="D132" s="245">
        <v>1.9074</v>
      </c>
    </row>
    <row r="133" spans="1:4">
      <c r="A133" s="250" t="s">
        <v>286</v>
      </c>
      <c r="B133" s="253">
        <v>68</v>
      </c>
      <c r="C133" s="253">
        <v>68</v>
      </c>
      <c r="D133" s="245">
        <v>1</v>
      </c>
    </row>
    <row r="134" spans="1:4">
      <c r="A134" s="256" t="s">
        <v>287</v>
      </c>
      <c r="B134" s="257">
        <v>71550</v>
      </c>
      <c r="C134" s="257">
        <v>64060</v>
      </c>
      <c r="D134" s="241">
        <v>1.1169</v>
      </c>
    </row>
    <row r="135" spans="1:4">
      <c r="A135" s="250" t="s">
        <v>288</v>
      </c>
      <c r="B135" s="253">
        <v>516</v>
      </c>
      <c r="C135" s="253">
        <v>542</v>
      </c>
      <c r="D135" s="245">
        <v>0.952</v>
      </c>
    </row>
    <row r="136" spans="1:4">
      <c r="A136" s="250" t="s">
        <v>289</v>
      </c>
      <c r="B136" s="253">
        <v>406</v>
      </c>
      <c r="C136" s="253">
        <v>429</v>
      </c>
      <c r="D136" s="245">
        <v>0.9464</v>
      </c>
    </row>
    <row r="137" spans="1:4">
      <c r="A137" s="250" t="s">
        <v>290</v>
      </c>
      <c r="B137" s="253">
        <v>110</v>
      </c>
      <c r="C137" s="253">
        <v>113</v>
      </c>
      <c r="D137" s="245">
        <v>0.9735</v>
      </c>
    </row>
    <row r="138" spans="1:4">
      <c r="A138" s="250" t="s">
        <v>291</v>
      </c>
      <c r="B138" s="253">
        <v>62449</v>
      </c>
      <c r="C138" s="253">
        <v>57114</v>
      </c>
      <c r="D138" s="245">
        <v>1.0934</v>
      </c>
    </row>
    <row r="139" spans="1:4">
      <c r="A139" s="250" t="s">
        <v>292</v>
      </c>
      <c r="B139" s="253">
        <v>3370</v>
      </c>
      <c r="C139" s="253">
        <v>1542</v>
      </c>
      <c r="D139" s="245">
        <v>2.1855</v>
      </c>
    </row>
    <row r="140" spans="1:4">
      <c r="A140" s="250" t="s">
        <v>293</v>
      </c>
      <c r="B140" s="253">
        <v>10746</v>
      </c>
      <c r="C140" s="253">
        <v>8163</v>
      </c>
      <c r="D140" s="245">
        <v>1.3164</v>
      </c>
    </row>
    <row r="141" spans="1:4">
      <c r="A141" s="250" t="s">
        <v>294</v>
      </c>
      <c r="B141" s="253">
        <v>10924</v>
      </c>
      <c r="C141" s="253">
        <v>10437</v>
      </c>
      <c r="D141" s="245">
        <v>1.0467</v>
      </c>
    </row>
    <row r="142" spans="1:4">
      <c r="A142" s="250" t="s">
        <v>295</v>
      </c>
      <c r="B142" s="253">
        <v>13602</v>
      </c>
      <c r="C142" s="253">
        <v>14508</v>
      </c>
      <c r="D142" s="245">
        <v>0.9376</v>
      </c>
    </row>
    <row r="143" spans="1:4">
      <c r="A143" s="250" t="s">
        <v>296</v>
      </c>
      <c r="B143" s="253">
        <v>23806</v>
      </c>
      <c r="C143" s="253">
        <v>22464</v>
      </c>
      <c r="D143" s="245">
        <v>1.0597</v>
      </c>
    </row>
    <row r="144" spans="1:4">
      <c r="A144" s="250" t="s">
        <v>297</v>
      </c>
      <c r="B144" s="253">
        <v>2236</v>
      </c>
      <c r="C144" s="253">
        <v>2656</v>
      </c>
      <c r="D144" s="245">
        <v>0.8419</v>
      </c>
    </row>
    <row r="145" spans="1:4">
      <c r="A145" s="250" t="s">
        <v>298</v>
      </c>
      <c r="B145" s="253">
        <v>2236</v>
      </c>
      <c r="C145" s="253">
        <v>2656</v>
      </c>
      <c r="D145" s="245">
        <v>0.8419</v>
      </c>
    </row>
    <row r="146" spans="1:4">
      <c r="A146" s="250" t="s">
        <v>299</v>
      </c>
      <c r="B146" s="253">
        <v>35</v>
      </c>
      <c r="C146" s="253">
        <v>43</v>
      </c>
      <c r="D146" s="245">
        <v>0.814</v>
      </c>
    </row>
    <row r="147" spans="1:4">
      <c r="A147" s="250" t="s">
        <v>300</v>
      </c>
      <c r="B147" s="253">
        <v>35</v>
      </c>
      <c r="C147" s="253">
        <v>43</v>
      </c>
      <c r="D147" s="245">
        <v>0.814</v>
      </c>
    </row>
    <row r="148" spans="1:4">
      <c r="A148" s="250" t="s">
        <v>301</v>
      </c>
      <c r="B148" s="253">
        <v>314</v>
      </c>
      <c r="C148" s="253">
        <v>233</v>
      </c>
      <c r="D148" s="245">
        <v>1.3476</v>
      </c>
    </row>
    <row r="149" spans="1:4">
      <c r="A149" s="250" t="s">
        <v>302</v>
      </c>
      <c r="B149" s="253">
        <v>314</v>
      </c>
      <c r="C149" s="253">
        <v>233</v>
      </c>
      <c r="D149" s="245">
        <v>1.3476</v>
      </c>
    </row>
    <row r="150" spans="1:4">
      <c r="A150" s="250" t="s">
        <v>303</v>
      </c>
      <c r="B150" s="253">
        <v>1038</v>
      </c>
      <c r="C150" s="253">
        <v>940</v>
      </c>
      <c r="D150" s="245">
        <v>1.1043</v>
      </c>
    </row>
    <row r="151" spans="1:4">
      <c r="A151" s="250" t="s">
        <v>304</v>
      </c>
      <c r="B151" s="253">
        <v>835</v>
      </c>
      <c r="C151" s="253">
        <v>707</v>
      </c>
      <c r="D151" s="245">
        <v>1.181</v>
      </c>
    </row>
    <row r="152" spans="1:4">
      <c r="A152" s="250" t="s">
        <v>305</v>
      </c>
      <c r="B152" s="253">
        <v>203</v>
      </c>
      <c r="C152" s="253">
        <v>232</v>
      </c>
      <c r="D152" s="245">
        <v>0.875</v>
      </c>
    </row>
    <row r="153" spans="1:4">
      <c r="A153" s="250" t="s">
        <v>306</v>
      </c>
      <c r="B153" s="253">
        <v>1655</v>
      </c>
      <c r="C153" s="253">
        <v>1370</v>
      </c>
      <c r="D153" s="245">
        <v>1.208</v>
      </c>
    </row>
    <row r="154" spans="1:4">
      <c r="A154" s="250" t="s">
        <v>307</v>
      </c>
      <c r="B154" s="253">
        <v>1655</v>
      </c>
      <c r="C154" s="253">
        <v>1370</v>
      </c>
      <c r="D154" s="245">
        <v>1.208</v>
      </c>
    </row>
    <row r="155" spans="1:4">
      <c r="A155" s="250" t="s">
        <v>308</v>
      </c>
      <c r="B155" s="253">
        <v>3308</v>
      </c>
      <c r="C155" s="253">
        <v>1162</v>
      </c>
      <c r="D155" s="245">
        <v>2.8468</v>
      </c>
    </row>
    <row r="156" spans="1:4">
      <c r="A156" s="250" t="s">
        <v>309</v>
      </c>
      <c r="B156" s="253">
        <v>3308</v>
      </c>
      <c r="C156" s="253">
        <v>1162</v>
      </c>
      <c r="D156" s="245">
        <v>2.8468</v>
      </c>
    </row>
    <row r="157" spans="1:4">
      <c r="A157" s="256" t="s">
        <v>310</v>
      </c>
      <c r="B157" s="257">
        <v>10357</v>
      </c>
      <c r="C157" s="257">
        <v>338</v>
      </c>
      <c r="D157" s="241">
        <v>30.642</v>
      </c>
    </row>
    <row r="158" spans="1:4">
      <c r="A158" s="250" t="s">
        <v>311</v>
      </c>
      <c r="B158" s="253">
        <v>75</v>
      </c>
      <c r="C158" s="253">
        <v>94</v>
      </c>
      <c r="D158" s="245">
        <v>0.7979</v>
      </c>
    </row>
    <row r="159" spans="1:4">
      <c r="A159" s="250" t="s">
        <v>312</v>
      </c>
      <c r="B159" s="253">
        <v>35</v>
      </c>
      <c r="C159" s="253">
        <v>40</v>
      </c>
      <c r="D159" s="245">
        <v>0.875</v>
      </c>
    </row>
    <row r="160" spans="1:4">
      <c r="A160" s="250" t="s">
        <v>313</v>
      </c>
      <c r="B160" s="253">
        <v>0</v>
      </c>
      <c r="C160" s="253">
        <v>25</v>
      </c>
      <c r="D160" s="245">
        <v>0</v>
      </c>
    </row>
    <row r="161" spans="1:4">
      <c r="A161" s="250" t="s">
        <v>314</v>
      </c>
      <c r="B161" s="253">
        <v>40</v>
      </c>
      <c r="C161" s="253">
        <v>29</v>
      </c>
      <c r="D161" s="245">
        <v>1.3793</v>
      </c>
    </row>
    <row r="162" spans="1:4">
      <c r="A162" s="250" t="s">
        <v>315</v>
      </c>
      <c r="B162" s="253">
        <v>157</v>
      </c>
      <c r="C162" s="253">
        <v>154</v>
      </c>
      <c r="D162" s="245">
        <v>1.0195</v>
      </c>
    </row>
    <row r="163" spans="1:4">
      <c r="A163" s="250" t="s">
        <v>316</v>
      </c>
      <c r="B163" s="253">
        <v>157</v>
      </c>
      <c r="C163" s="253">
        <v>154</v>
      </c>
      <c r="D163" s="245">
        <v>1.0195</v>
      </c>
    </row>
    <row r="164" spans="1:4">
      <c r="A164" s="250" t="s">
        <v>317</v>
      </c>
      <c r="B164" s="253">
        <v>1053</v>
      </c>
      <c r="C164" s="253">
        <v>60</v>
      </c>
      <c r="D164" s="245">
        <v>17.55</v>
      </c>
    </row>
    <row r="165" spans="1:4">
      <c r="A165" s="250" t="s">
        <v>318</v>
      </c>
      <c r="B165" s="253">
        <v>1053</v>
      </c>
      <c r="C165" s="253">
        <v>60</v>
      </c>
      <c r="D165" s="245">
        <v>17.55</v>
      </c>
    </row>
    <row r="166" spans="1:4">
      <c r="A166" s="250" t="s">
        <v>319</v>
      </c>
      <c r="B166" s="253">
        <v>30</v>
      </c>
      <c r="C166" s="253">
        <v>30</v>
      </c>
      <c r="D166" s="245">
        <v>1</v>
      </c>
    </row>
    <row r="167" spans="1:4">
      <c r="A167" s="250" t="s">
        <v>320</v>
      </c>
      <c r="B167" s="253">
        <v>22</v>
      </c>
      <c r="C167" s="253">
        <v>30</v>
      </c>
      <c r="D167" s="245">
        <v>0.7333</v>
      </c>
    </row>
    <row r="168" spans="1:4">
      <c r="A168" s="250" t="s">
        <v>321</v>
      </c>
      <c r="B168" s="253">
        <v>8</v>
      </c>
      <c r="C168" s="253"/>
      <c r="D168" s="245">
        <v>1</v>
      </c>
    </row>
    <row r="169" spans="1:4">
      <c r="A169" s="250" t="s">
        <v>322</v>
      </c>
      <c r="B169" s="253">
        <v>9041</v>
      </c>
      <c r="C169" s="253"/>
      <c r="D169" s="245">
        <v>1</v>
      </c>
    </row>
    <row r="170" spans="1:4">
      <c r="A170" s="250" t="s">
        <v>323</v>
      </c>
      <c r="B170" s="253">
        <v>9041</v>
      </c>
      <c r="C170" s="253"/>
      <c r="D170" s="245">
        <v>1</v>
      </c>
    </row>
    <row r="171" spans="1:4">
      <c r="A171" s="256" t="s">
        <v>324</v>
      </c>
      <c r="B171" s="257">
        <v>6656</v>
      </c>
      <c r="C171" s="257">
        <v>4820</v>
      </c>
      <c r="D171" s="241">
        <v>1.3809</v>
      </c>
    </row>
    <row r="172" spans="1:4">
      <c r="A172" s="250" t="s">
        <v>325</v>
      </c>
      <c r="B172" s="253">
        <v>1919</v>
      </c>
      <c r="C172" s="253">
        <v>1323</v>
      </c>
      <c r="D172" s="245">
        <v>1.4505</v>
      </c>
    </row>
    <row r="173" spans="1:4">
      <c r="A173" s="250" t="s">
        <v>326</v>
      </c>
      <c r="B173" s="253">
        <v>965</v>
      </c>
      <c r="C173" s="253">
        <v>154</v>
      </c>
      <c r="D173" s="245">
        <v>6.2662</v>
      </c>
    </row>
    <row r="174" spans="1:4">
      <c r="A174" s="250" t="s">
        <v>327</v>
      </c>
      <c r="B174" s="253">
        <v>400</v>
      </c>
      <c r="C174" s="253">
        <v>52</v>
      </c>
      <c r="D174" s="245">
        <v>7.6923</v>
      </c>
    </row>
    <row r="175" spans="1:4">
      <c r="A175" s="250" t="s">
        <v>328</v>
      </c>
      <c r="B175" s="253">
        <v>179</v>
      </c>
      <c r="C175" s="253">
        <v>516</v>
      </c>
      <c r="D175" s="245">
        <v>0.3469</v>
      </c>
    </row>
    <row r="176" spans="1:4">
      <c r="A176" s="250" t="s">
        <v>329</v>
      </c>
      <c r="B176" s="253">
        <v>55</v>
      </c>
      <c r="C176" s="253">
        <v>68</v>
      </c>
      <c r="D176" s="245">
        <v>0.8088</v>
      </c>
    </row>
    <row r="177" spans="1:4">
      <c r="A177" s="250" t="s">
        <v>330</v>
      </c>
      <c r="B177" s="253">
        <v>0</v>
      </c>
      <c r="C177" s="253">
        <v>20</v>
      </c>
      <c r="D177" s="245">
        <v>0</v>
      </c>
    </row>
    <row r="178" spans="1:4">
      <c r="A178" s="250" t="s">
        <v>331</v>
      </c>
      <c r="B178" s="253">
        <v>88</v>
      </c>
      <c r="C178" s="253">
        <v>36</v>
      </c>
      <c r="D178" s="245">
        <v>2.4444</v>
      </c>
    </row>
    <row r="179" spans="1:4">
      <c r="A179" s="250" t="s">
        <v>332</v>
      </c>
      <c r="B179" s="253">
        <v>158</v>
      </c>
      <c r="C179" s="253">
        <v>407</v>
      </c>
      <c r="D179" s="245">
        <v>0.3882</v>
      </c>
    </row>
    <row r="180" spans="1:4">
      <c r="A180" s="250" t="s">
        <v>333</v>
      </c>
      <c r="B180" s="253">
        <v>23</v>
      </c>
      <c r="C180" s="253">
        <v>21</v>
      </c>
      <c r="D180" s="245">
        <v>1.0952</v>
      </c>
    </row>
    <row r="181" spans="1:4">
      <c r="A181" s="250" t="s">
        <v>334</v>
      </c>
      <c r="B181" s="253">
        <v>52</v>
      </c>
      <c r="C181" s="253">
        <v>50</v>
      </c>
      <c r="D181" s="245">
        <v>1.04</v>
      </c>
    </row>
    <row r="182" spans="1:4">
      <c r="A182" s="250" t="s">
        <v>335</v>
      </c>
      <c r="B182" s="253">
        <v>3711</v>
      </c>
      <c r="C182" s="253">
        <v>2522</v>
      </c>
      <c r="D182" s="245">
        <v>1.4715</v>
      </c>
    </row>
    <row r="183" spans="1:4">
      <c r="A183" s="250" t="s">
        <v>336</v>
      </c>
      <c r="B183" s="253">
        <v>3516</v>
      </c>
      <c r="C183" s="253">
        <v>2330</v>
      </c>
      <c r="D183" s="245">
        <v>1.509</v>
      </c>
    </row>
    <row r="184" spans="1:4">
      <c r="A184" s="250" t="s">
        <v>337</v>
      </c>
      <c r="B184" s="253">
        <v>195</v>
      </c>
      <c r="C184" s="253">
        <v>192</v>
      </c>
      <c r="D184" s="245">
        <v>1.0156</v>
      </c>
    </row>
    <row r="185" spans="1:4">
      <c r="A185" s="250" t="s">
        <v>338</v>
      </c>
      <c r="B185" s="253">
        <v>212</v>
      </c>
      <c r="C185" s="253">
        <v>53</v>
      </c>
      <c r="D185" s="245">
        <v>4</v>
      </c>
    </row>
    <row r="186" spans="1:4">
      <c r="A186" s="250" t="s">
        <v>339</v>
      </c>
      <c r="B186" s="253">
        <v>212</v>
      </c>
      <c r="C186" s="253">
        <v>53</v>
      </c>
      <c r="D186" s="245">
        <v>4</v>
      </c>
    </row>
    <row r="187" spans="1:4">
      <c r="A187" s="250" t="s">
        <v>340</v>
      </c>
      <c r="B187" s="253">
        <v>61</v>
      </c>
      <c r="C187" s="253">
        <v>57</v>
      </c>
      <c r="D187" s="245">
        <v>1.0702</v>
      </c>
    </row>
    <row r="188" spans="1:4">
      <c r="A188" s="250" t="s">
        <v>341</v>
      </c>
      <c r="B188" s="253">
        <v>61</v>
      </c>
      <c r="C188" s="253">
        <v>57</v>
      </c>
      <c r="D188" s="245">
        <v>1.0702</v>
      </c>
    </row>
    <row r="189" spans="1:4">
      <c r="A189" s="250" t="s">
        <v>342</v>
      </c>
      <c r="B189" s="253">
        <v>522</v>
      </c>
      <c r="C189" s="253">
        <v>784</v>
      </c>
      <c r="D189" s="245">
        <v>0.6658</v>
      </c>
    </row>
    <row r="190" spans="1:4">
      <c r="A190" s="250" t="s">
        <v>343</v>
      </c>
      <c r="B190" s="253">
        <v>344</v>
      </c>
      <c r="C190" s="253">
        <v>616</v>
      </c>
      <c r="D190" s="245">
        <v>0.5584</v>
      </c>
    </row>
    <row r="191" spans="1:4">
      <c r="A191" s="250" t="s">
        <v>216</v>
      </c>
      <c r="B191" s="253">
        <v>72</v>
      </c>
      <c r="C191" s="253"/>
      <c r="D191" s="245">
        <v>1</v>
      </c>
    </row>
    <row r="192" spans="1:4">
      <c r="A192" s="250" t="s">
        <v>344</v>
      </c>
      <c r="B192" s="253">
        <v>32</v>
      </c>
      <c r="C192" s="253">
        <v>60</v>
      </c>
      <c r="D192" s="245">
        <v>0.5333</v>
      </c>
    </row>
    <row r="193" spans="1:4">
      <c r="A193" s="250" t="s">
        <v>345</v>
      </c>
      <c r="B193" s="253">
        <v>74</v>
      </c>
      <c r="C193" s="253">
        <v>108</v>
      </c>
      <c r="D193" s="245">
        <v>0.6852</v>
      </c>
    </row>
    <row r="194" spans="1:4">
      <c r="A194" s="250" t="s">
        <v>346</v>
      </c>
      <c r="B194" s="253">
        <v>231</v>
      </c>
      <c r="C194" s="253">
        <v>81</v>
      </c>
      <c r="D194" s="245">
        <v>2.8519</v>
      </c>
    </row>
    <row r="195" spans="1:4">
      <c r="A195" s="250" t="s">
        <v>347</v>
      </c>
      <c r="B195" s="253">
        <v>18</v>
      </c>
      <c r="C195" s="253">
        <v>49</v>
      </c>
      <c r="D195" s="245">
        <v>0.3673</v>
      </c>
    </row>
    <row r="196" spans="1:4">
      <c r="A196" s="250" t="s">
        <v>348</v>
      </c>
      <c r="B196" s="253">
        <v>213</v>
      </c>
      <c r="C196" s="253">
        <v>32</v>
      </c>
      <c r="D196" s="245">
        <v>6.6563</v>
      </c>
    </row>
    <row r="197" spans="1:4">
      <c r="A197" s="256" t="s">
        <v>349</v>
      </c>
      <c r="B197" s="257">
        <v>57929</v>
      </c>
      <c r="C197" s="257">
        <v>42632</v>
      </c>
      <c r="D197" s="241">
        <v>1.3588</v>
      </c>
    </row>
    <row r="198" spans="1:4">
      <c r="A198" s="250" t="s">
        <v>350</v>
      </c>
      <c r="B198" s="253">
        <v>1461</v>
      </c>
      <c r="C198" s="253">
        <v>1191</v>
      </c>
      <c r="D198" s="245">
        <v>1.2267</v>
      </c>
    </row>
    <row r="199" spans="1:4">
      <c r="A199" s="250" t="s">
        <v>351</v>
      </c>
      <c r="B199" s="253">
        <v>538</v>
      </c>
      <c r="C199" s="253">
        <v>173</v>
      </c>
      <c r="D199" s="245">
        <v>3.1098</v>
      </c>
    </row>
    <row r="200" spans="1:4">
      <c r="A200" s="250" t="s">
        <v>352</v>
      </c>
      <c r="B200" s="253">
        <v>491</v>
      </c>
      <c r="C200" s="253">
        <v>571</v>
      </c>
      <c r="D200" s="245">
        <v>0.8599</v>
      </c>
    </row>
    <row r="201" spans="1:4">
      <c r="A201" s="250" t="s">
        <v>353</v>
      </c>
      <c r="B201" s="253">
        <v>10</v>
      </c>
      <c r="C201" s="253">
        <v>10</v>
      </c>
      <c r="D201" s="245">
        <v>1</v>
      </c>
    </row>
    <row r="202" spans="1:4">
      <c r="A202" s="250" t="s">
        <v>354</v>
      </c>
      <c r="B202" s="253">
        <v>409</v>
      </c>
      <c r="C202" s="253">
        <v>424</v>
      </c>
      <c r="D202" s="245">
        <v>0.9646</v>
      </c>
    </row>
    <row r="203" spans="1:4">
      <c r="A203" s="250" t="s">
        <v>355</v>
      </c>
      <c r="B203" s="253">
        <v>13</v>
      </c>
      <c r="C203" s="253">
        <v>13</v>
      </c>
      <c r="D203" s="245">
        <v>1</v>
      </c>
    </row>
    <row r="204" spans="1:4">
      <c r="A204" s="250" t="s">
        <v>356</v>
      </c>
      <c r="B204" s="253">
        <v>460</v>
      </c>
      <c r="C204" s="253">
        <v>443</v>
      </c>
      <c r="D204" s="245">
        <v>1.0384</v>
      </c>
    </row>
    <row r="205" spans="1:4">
      <c r="A205" s="250" t="s">
        <v>357</v>
      </c>
      <c r="B205" s="253">
        <v>275</v>
      </c>
      <c r="C205" s="253">
        <v>187</v>
      </c>
      <c r="D205" s="245">
        <v>1.4706</v>
      </c>
    </row>
    <row r="206" spans="1:4">
      <c r="A206" s="250" t="s">
        <v>358</v>
      </c>
      <c r="B206" s="253">
        <v>36</v>
      </c>
      <c r="C206" s="253">
        <v>14</v>
      </c>
      <c r="D206" s="245">
        <v>2.5714</v>
      </c>
    </row>
    <row r="207" spans="1:4">
      <c r="A207" s="250" t="s">
        <v>359</v>
      </c>
      <c r="B207" s="253">
        <v>149</v>
      </c>
      <c r="C207" s="253">
        <v>242</v>
      </c>
      <c r="D207" s="245">
        <v>0.6157</v>
      </c>
    </row>
    <row r="208" spans="1:4">
      <c r="A208" s="250" t="s">
        <v>360</v>
      </c>
      <c r="B208" s="253">
        <v>22812</v>
      </c>
      <c r="C208" s="253">
        <v>13675</v>
      </c>
      <c r="D208" s="245">
        <v>1.6682</v>
      </c>
    </row>
    <row r="209" spans="1:4">
      <c r="A209" s="250" t="s">
        <v>361</v>
      </c>
      <c r="B209" s="253">
        <v>5200</v>
      </c>
      <c r="C209" s="253"/>
      <c r="D209" s="245">
        <v>1</v>
      </c>
    </row>
    <row r="210" spans="1:4">
      <c r="A210" s="250" t="s">
        <v>362</v>
      </c>
      <c r="B210" s="253">
        <v>600</v>
      </c>
      <c r="C210" s="253">
        <v>550</v>
      </c>
      <c r="D210" s="245">
        <v>1.0909</v>
      </c>
    </row>
    <row r="211" spans="1:4">
      <c r="A211" s="250" t="s">
        <v>363</v>
      </c>
      <c r="B211" s="253">
        <v>14002</v>
      </c>
      <c r="C211" s="253">
        <v>9600</v>
      </c>
      <c r="D211" s="245">
        <v>1.4585</v>
      </c>
    </row>
    <row r="212" spans="1:4">
      <c r="A212" s="250" t="s">
        <v>364</v>
      </c>
      <c r="B212" s="253">
        <v>3010</v>
      </c>
      <c r="C212" s="253">
        <v>3525</v>
      </c>
      <c r="D212" s="245">
        <v>0.8539</v>
      </c>
    </row>
    <row r="213" spans="1:4">
      <c r="A213" s="250" t="s">
        <v>365</v>
      </c>
      <c r="B213" s="253">
        <v>4255</v>
      </c>
      <c r="C213" s="253"/>
      <c r="D213" s="245">
        <v>1</v>
      </c>
    </row>
    <row r="214" spans="1:4">
      <c r="A214" s="250" t="s">
        <v>366</v>
      </c>
      <c r="B214" s="253">
        <v>4255</v>
      </c>
      <c r="C214" s="253"/>
      <c r="D214" s="245">
        <v>1</v>
      </c>
    </row>
    <row r="215" spans="1:4">
      <c r="A215" s="250" t="s">
        <v>367</v>
      </c>
      <c r="B215" s="253">
        <v>1969</v>
      </c>
      <c r="C215" s="253">
        <v>4429</v>
      </c>
      <c r="D215" s="245">
        <v>0.4446</v>
      </c>
    </row>
    <row r="216" spans="1:4">
      <c r="A216" s="250" t="s">
        <v>368</v>
      </c>
      <c r="B216" s="253">
        <v>29</v>
      </c>
      <c r="C216" s="253">
        <v>1716</v>
      </c>
      <c r="D216" s="245">
        <v>0.0169</v>
      </c>
    </row>
    <row r="217" spans="1:4">
      <c r="A217" s="250" t="s">
        <v>369</v>
      </c>
      <c r="B217" s="253">
        <v>73</v>
      </c>
      <c r="C217" s="253">
        <v>47</v>
      </c>
      <c r="D217" s="245">
        <v>1.5532</v>
      </c>
    </row>
    <row r="218" spans="1:4">
      <c r="A218" s="250" t="s">
        <v>370</v>
      </c>
      <c r="B218" s="253">
        <v>1862</v>
      </c>
      <c r="C218" s="253">
        <v>1828</v>
      </c>
      <c r="D218" s="245">
        <v>1.0186</v>
      </c>
    </row>
    <row r="219" spans="1:4">
      <c r="A219" s="250" t="s">
        <v>371</v>
      </c>
      <c r="B219" s="253">
        <v>0</v>
      </c>
      <c r="C219" s="253">
        <v>542</v>
      </c>
      <c r="D219" s="245">
        <v>0</v>
      </c>
    </row>
    <row r="220" spans="1:4">
      <c r="A220" s="250" t="s">
        <v>372</v>
      </c>
      <c r="B220" s="253">
        <v>5</v>
      </c>
      <c r="C220" s="253">
        <v>296</v>
      </c>
      <c r="D220" s="245">
        <v>0.0169</v>
      </c>
    </row>
    <row r="221" spans="1:4">
      <c r="A221" s="250" t="s">
        <v>373</v>
      </c>
      <c r="B221" s="253">
        <v>89</v>
      </c>
      <c r="C221" s="253">
        <v>406</v>
      </c>
      <c r="D221" s="245">
        <v>0.2192</v>
      </c>
    </row>
    <row r="222" spans="1:4">
      <c r="A222" s="250" t="s">
        <v>374</v>
      </c>
      <c r="B222" s="253">
        <v>57</v>
      </c>
      <c r="C222" s="253">
        <v>406</v>
      </c>
      <c r="D222" s="245">
        <v>0.1404</v>
      </c>
    </row>
    <row r="223" spans="1:4">
      <c r="A223" s="250" t="s">
        <v>375</v>
      </c>
      <c r="B223" s="253">
        <v>20</v>
      </c>
      <c r="C223" s="253"/>
      <c r="D223" s="245">
        <v>1</v>
      </c>
    </row>
    <row r="224" spans="1:4">
      <c r="A224" s="250" t="s">
        <v>376</v>
      </c>
      <c r="B224" s="253">
        <v>12</v>
      </c>
      <c r="C224" s="253"/>
      <c r="D224" s="245">
        <v>1</v>
      </c>
    </row>
    <row r="225" spans="1:4">
      <c r="A225" s="250" t="s">
        <v>377</v>
      </c>
      <c r="B225" s="253">
        <v>4177</v>
      </c>
      <c r="C225" s="253">
        <v>2338</v>
      </c>
      <c r="D225" s="245">
        <v>1.7866</v>
      </c>
    </row>
    <row r="226" spans="1:4">
      <c r="A226" s="250" t="s">
        <v>378</v>
      </c>
      <c r="B226" s="253">
        <v>58</v>
      </c>
      <c r="C226" s="253">
        <v>56</v>
      </c>
      <c r="D226" s="245">
        <v>1.0357</v>
      </c>
    </row>
    <row r="227" spans="1:4">
      <c r="A227" s="250" t="s">
        <v>379</v>
      </c>
      <c r="B227" s="253">
        <v>35</v>
      </c>
      <c r="C227" s="253">
        <v>46</v>
      </c>
      <c r="D227" s="245">
        <v>0.7609</v>
      </c>
    </row>
    <row r="228" spans="1:4">
      <c r="A228" s="250" t="s">
        <v>380</v>
      </c>
      <c r="B228" s="253">
        <v>1201</v>
      </c>
      <c r="C228" s="253">
        <v>836</v>
      </c>
      <c r="D228" s="245">
        <v>1.4366</v>
      </c>
    </row>
    <row r="229" spans="1:4">
      <c r="A229" s="250" t="s">
        <v>381</v>
      </c>
      <c r="B229" s="253">
        <v>490</v>
      </c>
      <c r="C229" s="253">
        <v>390</v>
      </c>
      <c r="D229" s="245">
        <v>1.2564</v>
      </c>
    </row>
    <row r="230" spans="1:4">
      <c r="A230" s="250" t="s">
        <v>382</v>
      </c>
      <c r="B230" s="253">
        <v>2393</v>
      </c>
      <c r="C230" s="253">
        <v>1010</v>
      </c>
      <c r="D230" s="245">
        <v>2.3693</v>
      </c>
    </row>
    <row r="231" spans="1:4">
      <c r="A231" s="250" t="s">
        <v>383</v>
      </c>
      <c r="B231" s="253">
        <v>1603</v>
      </c>
      <c r="C231" s="253">
        <v>1177</v>
      </c>
      <c r="D231" s="245">
        <v>1.3619</v>
      </c>
    </row>
    <row r="232" spans="1:4">
      <c r="A232" s="250" t="s">
        <v>384</v>
      </c>
      <c r="B232" s="253">
        <v>268</v>
      </c>
      <c r="C232" s="253">
        <v>12</v>
      </c>
      <c r="D232" s="245">
        <v>22.3333</v>
      </c>
    </row>
    <row r="233" spans="1:4">
      <c r="A233" s="250" t="s">
        <v>385</v>
      </c>
      <c r="B233" s="253">
        <v>93</v>
      </c>
      <c r="C233" s="253">
        <v>35</v>
      </c>
      <c r="D233" s="245">
        <v>2.6571</v>
      </c>
    </row>
    <row r="234" spans="1:4">
      <c r="A234" s="250" t="s">
        <v>386</v>
      </c>
      <c r="B234" s="253">
        <v>931</v>
      </c>
      <c r="C234" s="253">
        <v>928</v>
      </c>
      <c r="D234" s="245">
        <v>1.0032</v>
      </c>
    </row>
    <row r="235" spans="1:4">
      <c r="A235" s="250" t="s">
        <v>387</v>
      </c>
      <c r="B235" s="253">
        <v>283</v>
      </c>
      <c r="C235" s="253">
        <v>175</v>
      </c>
      <c r="D235" s="245">
        <v>1.6171</v>
      </c>
    </row>
    <row r="236" spans="1:4">
      <c r="A236" s="250" t="s">
        <v>388</v>
      </c>
      <c r="B236" s="253">
        <v>28</v>
      </c>
      <c r="C236" s="253">
        <v>26</v>
      </c>
      <c r="D236" s="245">
        <v>1.0769</v>
      </c>
    </row>
    <row r="237" spans="1:4">
      <c r="A237" s="250" t="s">
        <v>389</v>
      </c>
      <c r="B237" s="253">
        <v>2</v>
      </c>
      <c r="C237" s="253">
        <v>2</v>
      </c>
      <c r="D237" s="245">
        <v>1</v>
      </c>
    </row>
    <row r="238" spans="1:4">
      <c r="A238" s="250" t="s">
        <v>390</v>
      </c>
      <c r="B238" s="253">
        <v>2</v>
      </c>
      <c r="C238" s="253">
        <v>2</v>
      </c>
      <c r="D238" s="245">
        <v>1</v>
      </c>
    </row>
    <row r="239" spans="1:4">
      <c r="A239" s="250" t="s">
        <v>391</v>
      </c>
      <c r="B239" s="253">
        <v>2782</v>
      </c>
      <c r="C239" s="253">
        <v>2985</v>
      </c>
      <c r="D239" s="245">
        <v>0.932</v>
      </c>
    </row>
    <row r="240" spans="1:4">
      <c r="A240" s="250" t="s">
        <v>392</v>
      </c>
      <c r="B240" s="253">
        <v>2284</v>
      </c>
      <c r="C240" s="253">
        <v>2434</v>
      </c>
      <c r="D240" s="245">
        <v>0.9384</v>
      </c>
    </row>
    <row r="241" spans="1:4">
      <c r="A241" s="250" t="s">
        <v>393</v>
      </c>
      <c r="B241" s="253">
        <v>498</v>
      </c>
      <c r="C241" s="253">
        <v>551</v>
      </c>
      <c r="D241" s="245">
        <v>0.9038</v>
      </c>
    </row>
    <row r="242" spans="1:4">
      <c r="A242" s="250" t="s">
        <v>394</v>
      </c>
      <c r="B242" s="253">
        <v>540</v>
      </c>
      <c r="C242" s="253">
        <v>352</v>
      </c>
      <c r="D242" s="245">
        <v>1.5341</v>
      </c>
    </row>
    <row r="243" spans="1:4">
      <c r="A243" s="250" t="s">
        <v>395</v>
      </c>
      <c r="B243" s="253">
        <v>382</v>
      </c>
      <c r="C243" s="253">
        <v>339</v>
      </c>
      <c r="D243" s="245">
        <v>1.1268</v>
      </c>
    </row>
    <row r="244" spans="1:4">
      <c r="A244" s="250" t="s">
        <v>396</v>
      </c>
      <c r="B244" s="253">
        <v>158</v>
      </c>
      <c r="C244" s="253">
        <v>13</v>
      </c>
      <c r="D244" s="245">
        <v>12.1538</v>
      </c>
    </row>
    <row r="245" spans="1:4">
      <c r="A245" s="250" t="s">
        <v>397</v>
      </c>
      <c r="B245" s="253">
        <v>1867</v>
      </c>
      <c r="C245" s="253">
        <v>1696</v>
      </c>
      <c r="D245" s="245">
        <v>1.1008</v>
      </c>
    </row>
    <row r="246" spans="1:4">
      <c r="A246" s="250" t="s">
        <v>398</v>
      </c>
      <c r="B246" s="253">
        <v>1710</v>
      </c>
      <c r="C246" s="253">
        <v>1545</v>
      </c>
      <c r="D246" s="245">
        <v>1.1068</v>
      </c>
    </row>
    <row r="247" spans="1:4">
      <c r="A247" s="250" t="s">
        <v>399</v>
      </c>
      <c r="B247" s="253">
        <v>157</v>
      </c>
      <c r="C247" s="253">
        <v>151</v>
      </c>
      <c r="D247" s="245">
        <v>1.0397</v>
      </c>
    </row>
    <row r="248" spans="1:4">
      <c r="A248" s="250" t="s">
        <v>400</v>
      </c>
      <c r="B248" s="253">
        <v>38</v>
      </c>
      <c r="C248" s="253">
        <v>39</v>
      </c>
      <c r="D248" s="245">
        <v>0.9744</v>
      </c>
    </row>
    <row r="249" spans="1:4">
      <c r="A249" s="250" t="s">
        <v>401</v>
      </c>
      <c r="B249" s="253">
        <v>38</v>
      </c>
      <c r="C249" s="253">
        <v>39</v>
      </c>
      <c r="D249" s="245">
        <v>0.9744</v>
      </c>
    </row>
    <row r="250" spans="1:4">
      <c r="A250" s="250" t="s">
        <v>402</v>
      </c>
      <c r="B250" s="253">
        <v>11141</v>
      </c>
      <c r="C250" s="253">
        <v>13445</v>
      </c>
      <c r="D250" s="245">
        <v>0.8286</v>
      </c>
    </row>
    <row r="251" spans="1:4">
      <c r="A251" s="250" t="s">
        <v>403</v>
      </c>
      <c r="B251" s="253">
        <v>11141</v>
      </c>
      <c r="C251" s="253">
        <v>13445</v>
      </c>
      <c r="D251" s="245">
        <v>0.8286</v>
      </c>
    </row>
    <row r="252" spans="1:4">
      <c r="A252" s="250" t="s">
        <v>404</v>
      </c>
      <c r="B252" s="253">
        <v>2491</v>
      </c>
      <c r="C252" s="253">
        <v>22</v>
      </c>
      <c r="D252" s="245">
        <v>113.2273</v>
      </c>
    </row>
    <row r="253" spans="1:4">
      <c r="A253" s="250" t="s">
        <v>405</v>
      </c>
      <c r="B253" s="253">
        <v>2260</v>
      </c>
      <c r="C253" s="253"/>
      <c r="D253" s="245">
        <v>1</v>
      </c>
    </row>
    <row r="254" spans="1:4">
      <c r="A254" s="250" t="s">
        <v>216</v>
      </c>
      <c r="B254" s="253">
        <v>59</v>
      </c>
      <c r="C254" s="253"/>
      <c r="D254" s="245">
        <v>1</v>
      </c>
    </row>
    <row r="255" spans="1:4">
      <c r="A255" s="250" t="s">
        <v>262</v>
      </c>
      <c r="B255" s="253">
        <v>61</v>
      </c>
      <c r="C255" s="253"/>
      <c r="D255" s="245">
        <v>1</v>
      </c>
    </row>
    <row r="256" spans="1:4">
      <c r="A256" s="250" t="s">
        <v>406</v>
      </c>
      <c r="B256" s="253">
        <v>111</v>
      </c>
      <c r="C256" s="253">
        <v>22</v>
      </c>
      <c r="D256" s="245">
        <v>5.0455</v>
      </c>
    </row>
    <row r="257" spans="1:4">
      <c r="A257" s="250" t="s">
        <v>407</v>
      </c>
      <c r="B257" s="253">
        <v>2242</v>
      </c>
      <c r="C257" s="253">
        <v>432</v>
      </c>
      <c r="D257" s="245">
        <v>5.1898</v>
      </c>
    </row>
    <row r="258" spans="1:4">
      <c r="A258" s="250" t="s">
        <v>408</v>
      </c>
      <c r="B258" s="253">
        <v>2242</v>
      </c>
      <c r="C258" s="253">
        <v>432</v>
      </c>
      <c r="D258" s="245">
        <v>5.1898</v>
      </c>
    </row>
    <row r="259" spans="1:4">
      <c r="A259" s="256" t="s">
        <v>409</v>
      </c>
      <c r="B259" s="257">
        <v>19834</v>
      </c>
      <c r="C259" s="257">
        <v>12448</v>
      </c>
      <c r="D259" s="241">
        <v>1.5933</v>
      </c>
    </row>
    <row r="260" spans="1:4">
      <c r="A260" s="250" t="s">
        <v>410</v>
      </c>
      <c r="B260" s="253">
        <v>337</v>
      </c>
      <c r="C260" s="253">
        <v>245</v>
      </c>
      <c r="D260" s="245">
        <v>1.3755</v>
      </c>
    </row>
    <row r="261" spans="1:4">
      <c r="A261" s="250" t="s">
        <v>411</v>
      </c>
      <c r="B261" s="253">
        <v>157</v>
      </c>
      <c r="C261" s="253">
        <v>0</v>
      </c>
      <c r="D261" s="245">
        <v>1</v>
      </c>
    </row>
    <row r="262" spans="1:4">
      <c r="A262" s="250" t="s">
        <v>412</v>
      </c>
      <c r="B262" s="253">
        <v>180</v>
      </c>
      <c r="C262" s="253">
        <v>244</v>
      </c>
      <c r="D262" s="245">
        <v>0.7377</v>
      </c>
    </row>
    <row r="263" spans="1:4">
      <c r="A263" s="250" t="s">
        <v>413</v>
      </c>
      <c r="B263" s="253">
        <v>7520</v>
      </c>
      <c r="C263" s="253">
        <v>1238</v>
      </c>
      <c r="D263" s="245">
        <v>6.0743</v>
      </c>
    </row>
    <row r="264" spans="1:4">
      <c r="A264" s="250" t="s">
        <v>414</v>
      </c>
      <c r="B264" s="253">
        <v>1394</v>
      </c>
      <c r="C264" s="253">
        <v>404</v>
      </c>
      <c r="D264" s="245">
        <v>3.4505</v>
      </c>
    </row>
    <row r="265" spans="1:4">
      <c r="A265" s="250" t="s">
        <v>415</v>
      </c>
      <c r="B265" s="253">
        <v>6126</v>
      </c>
      <c r="C265" s="253">
        <v>834</v>
      </c>
      <c r="D265" s="245">
        <v>7.3453</v>
      </c>
    </row>
    <row r="266" spans="1:4">
      <c r="A266" s="250" t="s">
        <v>416</v>
      </c>
      <c r="B266" s="253">
        <v>3038</v>
      </c>
      <c r="C266" s="253">
        <v>2776</v>
      </c>
      <c r="D266" s="245">
        <v>1.0944</v>
      </c>
    </row>
    <row r="267" spans="1:4">
      <c r="A267" s="250" t="s">
        <v>417</v>
      </c>
      <c r="B267" s="253">
        <v>1106</v>
      </c>
      <c r="C267" s="253">
        <v>894</v>
      </c>
      <c r="D267" s="245">
        <v>1.2371</v>
      </c>
    </row>
    <row r="268" spans="1:4">
      <c r="A268" s="250" t="s">
        <v>418</v>
      </c>
      <c r="B268" s="253">
        <v>1932</v>
      </c>
      <c r="C268" s="253">
        <v>1883</v>
      </c>
      <c r="D268" s="245">
        <v>1.026</v>
      </c>
    </row>
    <row r="269" spans="1:4">
      <c r="A269" s="250" t="s">
        <v>419</v>
      </c>
      <c r="B269" s="253">
        <v>3931</v>
      </c>
      <c r="C269" s="253">
        <v>3380</v>
      </c>
      <c r="D269" s="245">
        <v>1.163</v>
      </c>
    </row>
    <row r="270" spans="1:4">
      <c r="A270" s="250" t="s">
        <v>420</v>
      </c>
      <c r="B270" s="253">
        <v>83</v>
      </c>
      <c r="C270" s="253">
        <v>79</v>
      </c>
      <c r="D270" s="245">
        <v>1.0506</v>
      </c>
    </row>
    <row r="271" spans="1:4">
      <c r="A271" s="250" t="s">
        <v>421</v>
      </c>
      <c r="B271" s="253">
        <v>369</v>
      </c>
      <c r="C271" s="253">
        <v>398</v>
      </c>
      <c r="D271" s="245">
        <v>0.9271</v>
      </c>
    </row>
    <row r="272" spans="1:4">
      <c r="A272" s="250" t="s">
        <v>422</v>
      </c>
      <c r="B272" s="253">
        <v>2499</v>
      </c>
      <c r="C272" s="253">
        <v>2211</v>
      </c>
      <c r="D272" s="245">
        <v>1.1303</v>
      </c>
    </row>
    <row r="273" spans="1:4">
      <c r="A273" s="250" t="s">
        <v>423</v>
      </c>
      <c r="B273" s="253">
        <v>554</v>
      </c>
      <c r="C273" s="253">
        <v>314</v>
      </c>
      <c r="D273" s="245">
        <v>1.7643</v>
      </c>
    </row>
    <row r="274" spans="1:4">
      <c r="A274" s="250" t="s">
        <v>424</v>
      </c>
      <c r="B274" s="253">
        <v>61</v>
      </c>
      <c r="C274" s="253">
        <v>5</v>
      </c>
      <c r="D274" s="245">
        <v>12.2</v>
      </c>
    </row>
    <row r="275" spans="1:4">
      <c r="A275" s="250" t="s">
        <v>425</v>
      </c>
      <c r="B275" s="253">
        <v>352</v>
      </c>
      <c r="C275" s="253">
        <v>360</v>
      </c>
      <c r="D275" s="245">
        <v>0.9778</v>
      </c>
    </row>
    <row r="276" spans="1:4">
      <c r="A276" s="250" t="s">
        <v>426</v>
      </c>
      <c r="B276" s="253">
        <v>13</v>
      </c>
      <c r="C276" s="253">
        <v>13</v>
      </c>
      <c r="D276" s="245">
        <v>1</v>
      </c>
    </row>
    <row r="277" spans="1:4">
      <c r="A277" s="250" t="s">
        <v>427</v>
      </c>
      <c r="B277" s="253">
        <v>26</v>
      </c>
      <c r="C277" s="253"/>
      <c r="D277" s="245">
        <v>1</v>
      </c>
    </row>
    <row r="278" spans="1:4">
      <c r="A278" s="250" t="s">
        <v>428</v>
      </c>
      <c r="B278" s="253">
        <v>26</v>
      </c>
      <c r="C278" s="253"/>
      <c r="D278" s="245">
        <v>1</v>
      </c>
    </row>
    <row r="279" spans="1:4">
      <c r="A279" s="250" t="s">
        <v>429</v>
      </c>
      <c r="B279" s="253">
        <v>1534</v>
      </c>
      <c r="C279" s="253">
        <v>1585</v>
      </c>
      <c r="D279" s="245">
        <v>0.9678</v>
      </c>
    </row>
    <row r="280" spans="1:4">
      <c r="A280" s="250" t="s">
        <v>430</v>
      </c>
      <c r="B280" s="253">
        <v>305</v>
      </c>
      <c r="C280" s="253">
        <v>397</v>
      </c>
      <c r="D280" s="245">
        <v>0.7683</v>
      </c>
    </row>
    <row r="281" spans="1:4">
      <c r="A281" s="250" t="s">
        <v>431</v>
      </c>
      <c r="B281" s="253">
        <v>1229</v>
      </c>
      <c r="C281" s="253">
        <v>1188</v>
      </c>
      <c r="D281" s="245">
        <v>1.0345</v>
      </c>
    </row>
    <row r="282" spans="1:4">
      <c r="A282" s="250" t="s">
        <v>432</v>
      </c>
      <c r="B282" s="253">
        <v>3037</v>
      </c>
      <c r="C282" s="253">
        <v>2893</v>
      </c>
      <c r="D282" s="245">
        <v>1.0498</v>
      </c>
    </row>
    <row r="283" spans="1:4">
      <c r="A283" s="250" t="s">
        <v>433</v>
      </c>
      <c r="B283" s="253">
        <v>1390</v>
      </c>
      <c r="C283" s="253">
        <v>1325</v>
      </c>
      <c r="D283" s="245">
        <v>1.0491</v>
      </c>
    </row>
    <row r="284" spans="1:4">
      <c r="A284" s="250" t="s">
        <v>434</v>
      </c>
      <c r="B284" s="253">
        <v>1095</v>
      </c>
      <c r="C284" s="253">
        <v>1028</v>
      </c>
      <c r="D284" s="245">
        <v>1.0652</v>
      </c>
    </row>
    <row r="285" spans="1:4">
      <c r="A285" s="250" t="s">
        <v>435</v>
      </c>
      <c r="B285" s="253">
        <v>551</v>
      </c>
      <c r="C285" s="253">
        <v>540</v>
      </c>
      <c r="D285" s="245">
        <v>1.0204</v>
      </c>
    </row>
    <row r="286" spans="1:4">
      <c r="A286" s="250" t="s">
        <v>436</v>
      </c>
      <c r="B286" s="253">
        <v>166</v>
      </c>
      <c r="C286" s="253">
        <v>286</v>
      </c>
      <c r="D286" s="245">
        <v>0.5804</v>
      </c>
    </row>
    <row r="287" spans="1:4">
      <c r="A287" s="250" t="s">
        <v>437</v>
      </c>
      <c r="B287" s="253">
        <v>165</v>
      </c>
      <c r="C287" s="253">
        <v>285</v>
      </c>
      <c r="D287" s="245">
        <v>0.5789</v>
      </c>
    </row>
    <row r="288" spans="1:4">
      <c r="A288" s="250" t="s">
        <v>438</v>
      </c>
      <c r="B288" s="253">
        <v>1</v>
      </c>
      <c r="C288" s="253">
        <v>1</v>
      </c>
      <c r="D288" s="245">
        <v>1</v>
      </c>
    </row>
    <row r="289" spans="1:4">
      <c r="A289" s="250" t="s">
        <v>439</v>
      </c>
      <c r="B289" s="253">
        <v>4</v>
      </c>
      <c r="C289" s="253">
        <v>4</v>
      </c>
      <c r="D289" s="245">
        <v>1</v>
      </c>
    </row>
    <row r="290" spans="1:4">
      <c r="A290" s="250" t="s">
        <v>440</v>
      </c>
      <c r="B290" s="253">
        <v>4</v>
      </c>
      <c r="C290" s="253">
        <v>4</v>
      </c>
      <c r="D290" s="245">
        <v>1</v>
      </c>
    </row>
    <row r="291" spans="1:4">
      <c r="A291" s="250" t="s">
        <v>441</v>
      </c>
      <c r="B291" s="253">
        <v>242</v>
      </c>
      <c r="C291" s="253">
        <v>41</v>
      </c>
      <c r="D291" s="245">
        <v>5.9024</v>
      </c>
    </row>
    <row r="292" spans="1:4">
      <c r="A292" s="250" t="s">
        <v>442</v>
      </c>
      <c r="B292" s="253">
        <v>242</v>
      </c>
      <c r="C292" s="253">
        <v>41</v>
      </c>
      <c r="D292" s="245">
        <v>5.9024</v>
      </c>
    </row>
    <row r="293" spans="1:4">
      <c r="A293" s="256" t="s">
        <v>443</v>
      </c>
      <c r="B293" s="257">
        <v>21368</v>
      </c>
      <c r="C293" s="257">
        <v>4726</v>
      </c>
      <c r="D293" s="241">
        <v>4.5214</v>
      </c>
    </row>
    <row r="294" spans="1:4">
      <c r="A294" s="250" t="s">
        <v>444</v>
      </c>
      <c r="B294" s="253">
        <v>363</v>
      </c>
      <c r="C294" s="253">
        <v>315</v>
      </c>
      <c r="D294" s="245">
        <v>1.1524</v>
      </c>
    </row>
    <row r="295" spans="1:4">
      <c r="A295" s="250" t="s">
        <v>216</v>
      </c>
      <c r="B295" s="253">
        <v>0</v>
      </c>
      <c r="C295" s="253"/>
      <c r="D295" s="245">
        <v>0</v>
      </c>
    </row>
    <row r="296" spans="1:4">
      <c r="A296" s="250" t="s">
        <v>445</v>
      </c>
      <c r="B296" s="253">
        <v>363</v>
      </c>
      <c r="C296" s="253">
        <v>315</v>
      </c>
      <c r="D296" s="245">
        <v>1.1524</v>
      </c>
    </row>
    <row r="297" spans="1:4">
      <c r="A297" s="250" t="s">
        <v>446</v>
      </c>
      <c r="B297" s="253">
        <v>2540</v>
      </c>
      <c r="C297" s="253">
        <v>100</v>
      </c>
      <c r="D297" s="245">
        <v>25.4</v>
      </c>
    </row>
    <row r="298" spans="1:4">
      <c r="A298" s="250" t="s">
        <v>447</v>
      </c>
      <c r="B298" s="253">
        <v>2540</v>
      </c>
      <c r="C298" s="253">
        <v>100</v>
      </c>
      <c r="D298" s="245">
        <v>25.4</v>
      </c>
    </row>
    <row r="299" spans="1:4">
      <c r="A299" s="250" t="s">
        <v>448</v>
      </c>
      <c r="B299" s="253">
        <v>16375</v>
      </c>
      <c r="C299" s="253">
        <v>3179</v>
      </c>
      <c r="D299" s="245">
        <v>5.151</v>
      </c>
    </row>
    <row r="300" spans="1:4">
      <c r="A300" s="250" t="s">
        <v>449</v>
      </c>
      <c r="B300" s="253">
        <v>19</v>
      </c>
      <c r="C300" s="253"/>
      <c r="D300" s="245">
        <v>1</v>
      </c>
    </row>
    <row r="301" spans="1:4">
      <c r="A301" s="250" t="s">
        <v>450</v>
      </c>
      <c r="B301" s="253">
        <v>14156</v>
      </c>
      <c r="C301" s="253">
        <v>3179</v>
      </c>
      <c r="D301" s="245">
        <v>4.453</v>
      </c>
    </row>
    <row r="302" spans="1:4">
      <c r="A302" s="250" t="s">
        <v>451</v>
      </c>
      <c r="B302" s="253">
        <v>2200</v>
      </c>
      <c r="C302" s="253"/>
      <c r="D302" s="245">
        <v>1</v>
      </c>
    </row>
    <row r="303" spans="1:4">
      <c r="A303" s="250" t="s">
        <v>452</v>
      </c>
      <c r="B303" s="253">
        <v>17</v>
      </c>
      <c r="C303" s="253">
        <v>600</v>
      </c>
      <c r="D303" s="245">
        <v>0.0283</v>
      </c>
    </row>
    <row r="304" spans="1:4">
      <c r="A304" s="250" t="s">
        <v>453</v>
      </c>
      <c r="B304" s="253">
        <v>17</v>
      </c>
      <c r="C304" s="253">
        <v>600</v>
      </c>
      <c r="D304" s="245">
        <v>0.0283</v>
      </c>
    </row>
    <row r="305" spans="1:4">
      <c r="A305" s="250" t="s">
        <v>454</v>
      </c>
      <c r="B305" s="253">
        <v>1962</v>
      </c>
      <c r="C305" s="253">
        <v>532</v>
      </c>
      <c r="D305" s="245">
        <v>3.688</v>
      </c>
    </row>
    <row r="306" spans="1:4">
      <c r="A306" s="250" t="s">
        <v>455</v>
      </c>
      <c r="B306" s="253">
        <v>0</v>
      </c>
      <c r="C306" s="253">
        <v>532</v>
      </c>
      <c r="D306" s="245">
        <v>0</v>
      </c>
    </row>
    <row r="307" spans="1:4">
      <c r="A307" s="250" t="s">
        <v>456</v>
      </c>
      <c r="B307" s="253">
        <v>1962</v>
      </c>
      <c r="C307" s="253"/>
      <c r="D307" s="245">
        <v>1</v>
      </c>
    </row>
    <row r="308" spans="1:4">
      <c r="A308" s="250" t="s">
        <v>457</v>
      </c>
      <c r="B308" s="253">
        <v>111</v>
      </c>
      <c r="C308" s="253"/>
      <c r="D308" s="245">
        <v>1</v>
      </c>
    </row>
    <row r="309" spans="1:4">
      <c r="A309" s="250" t="s">
        <v>458</v>
      </c>
      <c r="B309" s="253">
        <v>29</v>
      </c>
      <c r="C309" s="253"/>
      <c r="D309" s="245">
        <v>1</v>
      </c>
    </row>
    <row r="310" spans="1:4">
      <c r="A310" s="250" t="s">
        <v>459</v>
      </c>
      <c r="B310" s="253">
        <v>82</v>
      </c>
      <c r="C310" s="253"/>
      <c r="D310" s="245">
        <v>1</v>
      </c>
    </row>
    <row r="311" spans="1:4">
      <c r="A311" s="256" t="s">
        <v>460</v>
      </c>
      <c r="B311" s="257">
        <v>5674</v>
      </c>
      <c r="C311" s="257">
        <v>2604</v>
      </c>
      <c r="D311" s="241">
        <v>2.179</v>
      </c>
    </row>
    <row r="312" spans="1:4">
      <c r="A312" s="250" t="s">
        <v>461</v>
      </c>
      <c r="B312" s="253">
        <v>1932</v>
      </c>
      <c r="C312" s="253">
        <v>1556</v>
      </c>
      <c r="D312" s="245">
        <v>1.2416</v>
      </c>
    </row>
    <row r="313" spans="1:4">
      <c r="A313" s="250" t="s">
        <v>462</v>
      </c>
      <c r="B313" s="253">
        <v>117</v>
      </c>
      <c r="C313" s="253">
        <v>127</v>
      </c>
      <c r="D313" s="245">
        <v>0.9213</v>
      </c>
    </row>
    <row r="314" spans="1:4">
      <c r="A314" s="250" t="s">
        <v>463</v>
      </c>
      <c r="B314" s="253">
        <v>532</v>
      </c>
      <c r="C314" s="253">
        <v>194</v>
      </c>
      <c r="D314" s="245">
        <v>2.7423</v>
      </c>
    </row>
    <row r="315" spans="1:4">
      <c r="A315" s="250" t="s">
        <v>464</v>
      </c>
      <c r="B315" s="253">
        <v>1268</v>
      </c>
      <c r="C315" s="253">
        <v>1222</v>
      </c>
      <c r="D315" s="245">
        <v>1.0376</v>
      </c>
    </row>
    <row r="316" spans="1:4">
      <c r="A316" s="250" t="s">
        <v>465</v>
      </c>
      <c r="B316" s="253">
        <v>15</v>
      </c>
      <c r="C316" s="253">
        <v>14</v>
      </c>
      <c r="D316" s="245">
        <v>1.0714</v>
      </c>
    </row>
    <row r="317" spans="1:4">
      <c r="A317" s="250" t="s">
        <v>466</v>
      </c>
      <c r="B317" s="253">
        <v>1565</v>
      </c>
      <c r="C317" s="253">
        <v>94</v>
      </c>
      <c r="D317" s="245">
        <v>16.6489</v>
      </c>
    </row>
    <row r="318" spans="1:4">
      <c r="A318" s="250" t="s">
        <v>467</v>
      </c>
      <c r="B318" s="253">
        <v>1565</v>
      </c>
      <c r="C318" s="253">
        <v>94</v>
      </c>
      <c r="D318" s="245">
        <v>16.6489</v>
      </c>
    </row>
    <row r="319" spans="1:4">
      <c r="A319" s="250" t="s">
        <v>468</v>
      </c>
      <c r="B319" s="253">
        <v>264</v>
      </c>
      <c r="C319" s="253">
        <v>370</v>
      </c>
      <c r="D319" s="245">
        <v>0.7135</v>
      </c>
    </row>
    <row r="320" spans="1:4">
      <c r="A320" s="250" t="s">
        <v>469</v>
      </c>
      <c r="B320" s="253">
        <v>264</v>
      </c>
      <c r="C320" s="253">
        <v>370</v>
      </c>
      <c r="D320" s="245">
        <v>0.7135</v>
      </c>
    </row>
    <row r="321" spans="1:4">
      <c r="A321" s="250" t="s">
        <v>470</v>
      </c>
      <c r="B321" s="253">
        <v>1755</v>
      </c>
      <c r="C321" s="253">
        <v>446</v>
      </c>
      <c r="D321" s="245">
        <v>3.935</v>
      </c>
    </row>
    <row r="322" spans="1:4">
      <c r="A322" s="250" t="s">
        <v>471</v>
      </c>
      <c r="B322" s="253">
        <v>1755</v>
      </c>
      <c r="C322" s="253">
        <v>446</v>
      </c>
      <c r="D322" s="245">
        <v>3.935</v>
      </c>
    </row>
    <row r="323" spans="1:4">
      <c r="A323" s="250" t="s">
        <v>472</v>
      </c>
      <c r="B323" s="253">
        <v>59</v>
      </c>
      <c r="C323" s="253">
        <v>62</v>
      </c>
      <c r="D323" s="245">
        <v>0.9516</v>
      </c>
    </row>
    <row r="324" spans="1:4">
      <c r="A324" s="250" t="s">
        <v>473</v>
      </c>
      <c r="B324" s="253">
        <v>59</v>
      </c>
      <c r="C324" s="253">
        <v>62</v>
      </c>
      <c r="D324" s="245">
        <v>0.9516</v>
      </c>
    </row>
    <row r="325" spans="1:4">
      <c r="A325" s="250" t="s">
        <v>474</v>
      </c>
      <c r="B325" s="253">
        <v>100</v>
      </c>
      <c r="C325" s="253">
        <v>75</v>
      </c>
      <c r="D325" s="245">
        <v>1.3333</v>
      </c>
    </row>
    <row r="326" spans="1:4">
      <c r="A326" s="250" t="s">
        <v>475</v>
      </c>
      <c r="B326" s="253">
        <v>100</v>
      </c>
      <c r="C326" s="253">
        <v>75</v>
      </c>
      <c r="D326" s="245">
        <v>1.3333</v>
      </c>
    </row>
    <row r="327" spans="1:4">
      <c r="A327" s="256" t="s">
        <v>476</v>
      </c>
      <c r="B327" s="257">
        <v>74377</v>
      </c>
      <c r="C327" s="257">
        <v>28317</v>
      </c>
      <c r="D327" s="241">
        <v>2.6266</v>
      </c>
    </row>
    <row r="328" spans="1:4">
      <c r="A328" s="250" t="s">
        <v>477</v>
      </c>
      <c r="B328" s="253">
        <v>14448</v>
      </c>
      <c r="C328" s="253">
        <v>4941</v>
      </c>
      <c r="D328" s="245">
        <v>2.9241</v>
      </c>
    </row>
    <row r="329" spans="1:4">
      <c r="A329" s="250" t="s">
        <v>478</v>
      </c>
      <c r="B329" s="253">
        <v>10720</v>
      </c>
      <c r="C329" s="253">
        <v>3169</v>
      </c>
      <c r="D329" s="245">
        <v>3.3828</v>
      </c>
    </row>
    <row r="330" spans="1:4">
      <c r="A330" s="250" t="s">
        <v>479</v>
      </c>
      <c r="B330" s="253">
        <v>1198</v>
      </c>
      <c r="C330" s="253">
        <v>439</v>
      </c>
      <c r="D330" s="245">
        <v>2.7289</v>
      </c>
    </row>
    <row r="331" spans="1:4">
      <c r="A331" s="250" t="s">
        <v>480</v>
      </c>
      <c r="B331" s="253">
        <v>56</v>
      </c>
      <c r="C331" s="253">
        <v>166</v>
      </c>
      <c r="D331" s="245">
        <v>0.3373</v>
      </c>
    </row>
    <row r="332" spans="1:4">
      <c r="A332" s="250" t="s">
        <v>481</v>
      </c>
      <c r="B332" s="253">
        <v>51</v>
      </c>
      <c r="C332" s="253">
        <v>5</v>
      </c>
      <c r="D332" s="245">
        <v>10.2</v>
      </c>
    </row>
    <row r="333" spans="1:4">
      <c r="A333" s="250" t="s">
        <v>482</v>
      </c>
      <c r="B333" s="253">
        <v>150</v>
      </c>
      <c r="C333" s="253">
        <v>18</v>
      </c>
      <c r="D333" s="245">
        <v>8.3333</v>
      </c>
    </row>
    <row r="334" spans="1:4">
      <c r="A334" s="250" t="s">
        <v>483</v>
      </c>
      <c r="B334" s="253">
        <v>10</v>
      </c>
      <c r="C334" s="253">
        <v>10</v>
      </c>
      <c r="D334" s="245">
        <v>1</v>
      </c>
    </row>
    <row r="335" spans="1:4">
      <c r="A335" s="250" t="s">
        <v>484</v>
      </c>
      <c r="B335" s="253">
        <v>1052</v>
      </c>
      <c r="C335" s="253">
        <v>5</v>
      </c>
      <c r="D335" s="245">
        <v>210.4</v>
      </c>
    </row>
    <row r="336" spans="1:4">
      <c r="A336" s="250" t="s">
        <v>485</v>
      </c>
      <c r="B336" s="253">
        <v>583</v>
      </c>
      <c r="C336" s="253">
        <v>385</v>
      </c>
      <c r="D336" s="245">
        <v>1.5143</v>
      </c>
    </row>
    <row r="337" spans="1:4">
      <c r="A337" s="250" t="s">
        <v>486</v>
      </c>
      <c r="B337" s="253">
        <v>604</v>
      </c>
      <c r="C337" s="253">
        <v>744</v>
      </c>
      <c r="D337" s="245">
        <v>0.8118</v>
      </c>
    </row>
    <row r="338" spans="1:4">
      <c r="A338" s="250" t="s">
        <v>487</v>
      </c>
      <c r="B338" s="253">
        <v>20</v>
      </c>
      <c r="C338" s="253"/>
      <c r="D338" s="245">
        <v>1</v>
      </c>
    </row>
    <row r="339" spans="1:4">
      <c r="A339" s="250" t="s">
        <v>488</v>
      </c>
      <c r="B339" s="253">
        <v>4</v>
      </c>
      <c r="C339" s="253"/>
      <c r="D339" s="245">
        <v>1</v>
      </c>
    </row>
    <row r="340" spans="1:4">
      <c r="A340" s="250" t="s">
        <v>489</v>
      </c>
      <c r="B340" s="253">
        <v>13640</v>
      </c>
      <c r="C340" s="253">
        <v>6572</v>
      </c>
      <c r="D340" s="245">
        <v>2.0755</v>
      </c>
    </row>
    <row r="341" spans="1:4">
      <c r="A341" s="250" t="s">
        <v>490</v>
      </c>
      <c r="B341" s="253">
        <v>1344</v>
      </c>
      <c r="C341" s="253">
        <v>1302</v>
      </c>
      <c r="D341" s="245">
        <v>1.0323</v>
      </c>
    </row>
    <row r="342" spans="1:4">
      <c r="A342" s="250" t="s">
        <v>491</v>
      </c>
      <c r="B342" s="253">
        <v>2802</v>
      </c>
      <c r="C342" s="253">
        <v>1510</v>
      </c>
      <c r="D342" s="245">
        <v>1.8556</v>
      </c>
    </row>
    <row r="343" spans="1:4">
      <c r="A343" s="250" t="s">
        <v>492</v>
      </c>
      <c r="B343" s="253">
        <v>754</v>
      </c>
      <c r="C343" s="253">
        <v>275</v>
      </c>
      <c r="D343" s="245">
        <v>2.7418</v>
      </c>
    </row>
    <row r="344" spans="1:4">
      <c r="A344" s="250" t="s">
        <v>493</v>
      </c>
      <c r="B344" s="253">
        <v>4071</v>
      </c>
      <c r="C344" s="253">
        <v>2539</v>
      </c>
      <c r="D344" s="245">
        <v>1.6034</v>
      </c>
    </row>
    <row r="345" spans="1:4">
      <c r="A345" s="250" t="s">
        <v>494</v>
      </c>
      <c r="B345" s="253">
        <v>1040</v>
      </c>
      <c r="C345" s="253">
        <v>90</v>
      </c>
      <c r="D345" s="245">
        <v>11.5556</v>
      </c>
    </row>
    <row r="346" spans="1:4">
      <c r="A346" s="250" t="s">
        <v>495</v>
      </c>
      <c r="B346" s="253">
        <v>42</v>
      </c>
      <c r="C346" s="253">
        <v>85</v>
      </c>
      <c r="D346" s="245">
        <v>0.4941</v>
      </c>
    </row>
    <row r="347" spans="1:4">
      <c r="A347" s="250" t="s">
        <v>496</v>
      </c>
      <c r="B347" s="253">
        <v>2470</v>
      </c>
      <c r="C347" s="253">
        <v>75</v>
      </c>
      <c r="D347" s="245">
        <v>32.9333</v>
      </c>
    </row>
    <row r="348" spans="1:4">
      <c r="A348" s="250" t="s">
        <v>497</v>
      </c>
      <c r="B348" s="253">
        <v>110</v>
      </c>
      <c r="C348" s="253">
        <v>591</v>
      </c>
      <c r="D348" s="245">
        <v>0.1861</v>
      </c>
    </row>
    <row r="349" spans="1:4">
      <c r="A349" s="250" t="s">
        <v>498</v>
      </c>
      <c r="B349" s="253">
        <v>0</v>
      </c>
      <c r="C349" s="253">
        <v>2</v>
      </c>
      <c r="D349" s="245">
        <v>0</v>
      </c>
    </row>
    <row r="350" spans="1:4">
      <c r="A350" s="250" t="s">
        <v>499</v>
      </c>
      <c r="B350" s="253">
        <v>55</v>
      </c>
      <c r="C350" s="253">
        <v>25</v>
      </c>
      <c r="D350" s="245">
        <v>2.2</v>
      </c>
    </row>
    <row r="351" spans="1:4">
      <c r="A351" s="250" t="s">
        <v>500</v>
      </c>
      <c r="B351" s="253">
        <v>685</v>
      </c>
      <c r="C351" s="253">
        <v>78</v>
      </c>
      <c r="D351" s="245">
        <v>8.7821</v>
      </c>
    </row>
    <row r="352" spans="1:4">
      <c r="A352" s="250" t="s">
        <v>501</v>
      </c>
      <c r="B352" s="253">
        <v>131</v>
      </c>
      <c r="C352" s="253"/>
      <c r="D352" s="245">
        <v>1</v>
      </c>
    </row>
    <row r="353" spans="1:4">
      <c r="A353" s="250" t="s">
        <v>502</v>
      </c>
      <c r="B353" s="253">
        <v>136</v>
      </c>
      <c r="C353" s="253"/>
      <c r="D353" s="245">
        <v>1</v>
      </c>
    </row>
    <row r="354" spans="1:4">
      <c r="A354" s="250" t="s">
        <v>503</v>
      </c>
      <c r="B354" s="253">
        <v>25494</v>
      </c>
      <c r="C354" s="253">
        <v>2625</v>
      </c>
      <c r="D354" s="245">
        <v>9.712</v>
      </c>
    </row>
    <row r="355" spans="1:4">
      <c r="A355" s="250" t="s">
        <v>504</v>
      </c>
      <c r="B355" s="253">
        <v>30</v>
      </c>
      <c r="C355" s="253"/>
      <c r="D355" s="245">
        <v>1</v>
      </c>
    </row>
    <row r="356" spans="1:4">
      <c r="A356" s="250" t="s">
        <v>505</v>
      </c>
      <c r="B356" s="253">
        <v>1646</v>
      </c>
      <c r="C356" s="253">
        <v>731</v>
      </c>
      <c r="D356" s="245">
        <v>2.2517</v>
      </c>
    </row>
    <row r="357" spans="1:4">
      <c r="A357" s="250" t="s">
        <v>506</v>
      </c>
      <c r="B357" s="253">
        <v>348</v>
      </c>
      <c r="C357" s="253">
        <v>75</v>
      </c>
      <c r="D357" s="245">
        <v>4.64</v>
      </c>
    </row>
    <row r="358" spans="1:4">
      <c r="A358" s="250" t="s">
        <v>507</v>
      </c>
      <c r="B358" s="253">
        <v>139</v>
      </c>
      <c r="C358" s="253">
        <v>265</v>
      </c>
      <c r="D358" s="245">
        <v>0.5245</v>
      </c>
    </row>
    <row r="359" spans="1:4">
      <c r="A359" s="250" t="s">
        <v>508</v>
      </c>
      <c r="B359" s="253">
        <v>12640</v>
      </c>
      <c r="C359" s="253">
        <v>1076</v>
      </c>
      <c r="D359" s="245">
        <v>11.7472</v>
      </c>
    </row>
    <row r="360" spans="1:4">
      <c r="A360" s="250" t="s">
        <v>509</v>
      </c>
      <c r="B360" s="253">
        <v>595</v>
      </c>
      <c r="C360" s="253">
        <v>479</v>
      </c>
      <c r="D360" s="245">
        <v>1.2422</v>
      </c>
    </row>
    <row r="361" spans="1:4">
      <c r="A361" s="250" t="s">
        <v>510</v>
      </c>
      <c r="B361" s="253">
        <v>103</v>
      </c>
      <c r="C361" s="253"/>
      <c r="D361" s="245">
        <v>1</v>
      </c>
    </row>
    <row r="362" spans="1:4">
      <c r="A362" s="250" t="s">
        <v>511</v>
      </c>
      <c r="B362" s="253">
        <v>6918</v>
      </c>
      <c r="C362" s="253"/>
      <c r="D362" s="245">
        <v>1</v>
      </c>
    </row>
    <row r="363" spans="1:4">
      <c r="A363" s="250" t="s">
        <v>512</v>
      </c>
      <c r="B363" s="253">
        <v>42</v>
      </c>
      <c r="C363" s="253"/>
      <c r="D363" s="245">
        <v>1</v>
      </c>
    </row>
    <row r="364" spans="1:4">
      <c r="A364" s="250" t="s">
        <v>513</v>
      </c>
      <c r="B364" s="253">
        <v>14</v>
      </c>
      <c r="C364" s="253"/>
      <c r="D364" s="245">
        <v>1</v>
      </c>
    </row>
    <row r="365" spans="1:4">
      <c r="A365" s="250" t="s">
        <v>514</v>
      </c>
      <c r="B365" s="253">
        <v>2501</v>
      </c>
      <c r="C365" s="253"/>
      <c r="D365" s="245">
        <v>1</v>
      </c>
    </row>
    <row r="366" spans="1:4">
      <c r="A366" s="250" t="s">
        <v>515</v>
      </c>
      <c r="B366" s="253">
        <v>518</v>
      </c>
      <c r="C366" s="253"/>
      <c r="D366" s="245">
        <v>1</v>
      </c>
    </row>
    <row r="367" spans="1:4">
      <c r="A367" s="250" t="s">
        <v>516</v>
      </c>
      <c r="B367" s="253">
        <v>13650</v>
      </c>
      <c r="C367" s="253">
        <v>10112</v>
      </c>
      <c r="D367" s="245">
        <v>1.3499</v>
      </c>
    </row>
    <row r="368" spans="1:4">
      <c r="A368" s="250" t="s">
        <v>517</v>
      </c>
      <c r="B368" s="253">
        <v>1394</v>
      </c>
      <c r="C368" s="253">
        <v>900</v>
      </c>
      <c r="D368" s="245">
        <v>1.5489</v>
      </c>
    </row>
    <row r="369" spans="1:4">
      <c r="A369" s="250" t="s">
        <v>518</v>
      </c>
      <c r="B369" s="253">
        <v>9127</v>
      </c>
      <c r="C369" s="253">
        <v>9212</v>
      </c>
      <c r="D369" s="245">
        <v>0.9908</v>
      </c>
    </row>
    <row r="370" spans="1:4">
      <c r="A370" s="250" t="s">
        <v>519</v>
      </c>
      <c r="B370" s="253">
        <v>2939</v>
      </c>
      <c r="C370" s="253"/>
      <c r="D370" s="245">
        <v>1</v>
      </c>
    </row>
    <row r="371" spans="1:4">
      <c r="A371" s="250" t="s">
        <v>520</v>
      </c>
      <c r="B371" s="253">
        <v>190</v>
      </c>
      <c r="C371" s="253"/>
      <c r="D371" s="245">
        <v>1</v>
      </c>
    </row>
    <row r="372" spans="1:4">
      <c r="A372" s="250" t="s">
        <v>521</v>
      </c>
      <c r="B372" s="253">
        <v>0</v>
      </c>
      <c r="C372" s="253">
        <v>973</v>
      </c>
      <c r="D372" s="245"/>
    </row>
    <row r="373" spans="1:4">
      <c r="A373" s="250" t="s">
        <v>522</v>
      </c>
      <c r="B373" s="253">
        <v>0</v>
      </c>
      <c r="C373" s="253">
        <v>800</v>
      </c>
      <c r="D373" s="245"/>
    </row>
    <row r="374" spans="1:4">
      <c r="A374" s="250" t="s">
        <v>523</v>
      </c>
      <c r="B374" s="253">
        <v>0</v>
      </c>
      <c r="C374" s="253">
        <v>102</v>
      </c>
      <c r="D374" s="245"/>
    </row>
    <row r="375" spans="1:4">
      <c r="A375" s="250" t="s">
        <v>524</v>
      </c>
      <c r="B375" s="253">
        <v>0</v>
      </c>
      <c r="C375" s="253">
        <v>71</v>
      </c>
      <c r="D375" s="245"/>
    </row>
    <row r="376" spans="1:4">
      <c r="A376" s="250" t="s">
        <v>525</v>
      </c>
      <c r="B376" s="253">
        <v>3963</v>
      </c>
      <c r="C376" s="253">
        <v>1457</v>
      </c>
      <c r="D376" s="245">
        <v>2.72</v>
      </c>
    </row>
    <row r="377" spans="1:4">
      <c r="A377" s="250" t="s">
        <v>526</v>
      </c>
      <c r="B377" s="253">
        <v>2363</v>
      </c>
      <c r="C377" s="253">
        <v>1183</v>
      </c>
      <c r="D377" s="245">
        <v>1.9975</v>
      </c>
    </row>
    <row r="378" spans="1:4">
      <c r="A378" s="250" t="s">
        <v>527</v>
      </c>
      <c r="B378" s="253">
        <v>1250</v>
      </c>
      <c r="C378" s="253"/>
      <c r="D378" s="245">
        <v>1</v>
      </c>
    </row>
    <row r="379" spans="1:4">
      <c r="A379" s="250" t="s">
        <v>528</v>
      </c>
      <c r="B379" s="253">
        <v>350</v>
      </c>
      <c r="C379" s="253"/>
      <c r="D379" s="245">
        <v>1</v>
      </c>
    </row>
    <row r="380" spans="1:4">
      <c r="A380" s="250" t="s">
        <v>529</v>
      </c>
      <c r="B380" s="253">
        <v>0</v>
      </c>
      <c r="C380" s="253">
        <v>274</v>
      </c>
      <c r="D380" s="245"/>
    </row>
    <row r="381" spans="1:4">
      <c r="A381" s="250" t="s">
        <v>530</v>
      </c>
      <c r="B381" s="253">
        <v>2590</v>
      </c>
      <c r="C381" s="253">
        <v>238</v>
      </c>
      <c r="D381" s="245">
        <v>10.8824</v>
      </c>
    </row>
    <row r="382" spans="1:4">
      <c r="A382" s="250" t="s">
        <v>531</v>
      </c>
      <c r="B382" s="253">
        <v>2590</v>
      </c>
      <c r="C382" s="253">
        <v>238</v>
      </c>
      <c r="D382" s="245">
        <v>10.8824</v>
      </c>
    </row>
    <row r="383" spans="1:4">
      <c r="A383" s="250" t="s">
        <v>532</v>
      </c>
      <c r="B383" s="253">
        <v>592</v>
      </c>
      <c r="C383" s="253">
        <v>1400</v>
      </c>
      <c r="D383" s="245">
        <v>0.4229</v>
      </c>
    </row>
    <row r="384" spans="1:4">
      <c r="A384" s="250" t="s">
        <v>533</v>
      </c>
      <c r="B384" s="253">
        <v>592</v>
      </c>
      <c r="C384" s="253">
        <v>1400</v>
      </c>
      <c r="D384" s="245">
        <v>0.4229</v>
      </c>
    </row>
    <row r="385" spans="1:4">
      <c r="A385" s="256" t="s">
        <v>534</v>
      </c>
      <c r="B385" s="257">
        <v>4525</v>
      </c>
      <c r="C385" s="257">
        <v>12709</v>
      </c>
      <c r="D385" s="241">
        <v>0.356</v>
      </c>
    </row>
    <row r="386" spans="1:4">
      <c r="A386" s="250" t="s">
        <v>535</v>
      </c>
      <c r="B386" s="253">
        <v>1936</v>
      </c>
      <c r="C386" s="253">
        <v>1040</v>
      </c>
      <c r="D386" s="245">
        <v>1.8615</v>
      </c>
    </row>
    <row r="387" spans="1:4">
      <c r="A387" s="250" t="s">
        <v>536</v>
      </c>
      <c r="B387" s="253">
        <v>709</v>
      </c>
      <c r="C387" s="253">
        <v>469</v>
      </c>
      <c r="D387" s="245">
        <v>1.5117</v>
      </c>
    </row>
    <row r="388" spans="1:4">
      <c r="A388" s="250" t="s">
        <v>537</v>
      </c>
      <c r="B388" s="253">
        <v>1226</v>
      </c>
      <c r="C388" s="253">
        <v>571</v>
      </c>
      <c r="D388" s="245">
        <v>2.1471</v>
      </c>
    </row>
    <row r="389" spans="1:4">
      <c r="A389" s="250" t="s">
        <v>538</v>
      </c>
      <c r="B389" s="253">
        <v>67</v>
      </c>
      <c r="C389" s="253">
        <v>66</v>
      </c>
      <c r="D389" s="245">
        <v>1.0152</v>
      </c>
    </row>
    <row r="390" spans="1:4">
      <c r="A390" s="250" t="s">
        <v>539</v>
      </c>
      <c r="B390" s="253">
        <v>67</v>
      </c>
      <c r="C390" s="253">
        <v>66</v>
      </c>
      <c r="D390" s="245">
        <v>1.0152</v>
      </c>
    </row>
    <row r="391" spans="1:4">
      <c r="A391" s="250" t="s">
        <v>540</v>
      </c>
      <c r="B391" s="253">
        <v>2522</v>
      </c>
      <c r="C391" s="253">
        <v>11602</v>
      </c>
      <c r="D391" s="245">
        <v>0.2174</v>
      </c>
    </row>
    <row r="392" spans="1:4">
      <c r="A392" s="250" t="s">
        <v>541</v>
      </c>
      <c r="B392" s="253">
        <v>2522</v>
      </c>
      <c r="C392" s="253">
        <v>11602</v>
      </c>
      <c r="D392" s="245">
        <v>0.2174</v>
      </c>
    </row>
    <row r="393" spans="1:4">
      <c r="A393" s="256" t="s">
        <v>542</v>
      </c>
      <c r="B393" s="257">
        <v>19892</v>
      </c>
      <c r="C393" s="257">
        <v>4990</v>
      </c>
      <c r="D393" s="241">
        <v>3.9864</v>
      </c>
    </row>
    <row r="394" spans="1:4">
      <c r="A394" s="250" t="s">
        <v>543</v>
      </c>
      <c r="B394" s="253">
        <v>10173</v>
      </c>
      <c r="C394" s="253">
        <v>641</v>
      </c>
      <c r="D394" s="245">
        <v>15.8705</v>
      </c>
    </row>
    <row r="395" spans="1:4">
      <c r="A395" s="250" t="s">
        <v>544</v>
      </c>
      <c r="B395" s="253">
        <v>10130</v>
      </c>
      <c r="C395" s="253">
        <v>600</v>
      </c>
      <c r="D395" s="245">
        <v>16.8833</v>
      </c>
    </row>
    <row r="396" spans="1:4">
      <c r="A396" s="250" t="s">
        <v>545</v>
      </c>
      <c r="B396" s="253">
        <v>43</v>
      </c>
      <c r="C396" s="253">
        <v>41</v>
      </c>
      <c r="D396" s="245">
        <v>1.0488</v>
      </c>
    </row>
    <row r="397" spans="1:4">
      <c r="A397" s="250" t="s">
        <v>546</v>
      </c>
      <c r="B397" s="253">
        <v>9719</v>
      </c>
      <c r="C397" s="253">
        <v>4349</v>
      </c>
      <c r="D397" s="245">
        <v>2.2348</v>
      </c>
    </row>
    <row r="398" spans="1:4">
      <c r="A398" s="250" t="s">
        <v>547</v>
      </c>
      <c r="B398" s="253">
        <v>9719</v>
      </c>
      <c r="C398" s="253">
        <v>4349</v>
      </c>
      <c r="D398" s="245">
        <v>2.2348</v>
      </c>
    </row>
    <row r="399" spans="1:4">
      <c r="A399" s="256" t="s">
        <v>548</v>
      </c>
      <c r="B399" s="257">
        <v>2668</v>
      </c>
      <c r="C399" s="257">
        <v>186</v>
      </c>
      <c r="D399" s="241">
        <v>14.3441</v>
      </c>
    </row>
    <row r="400" spans="1:4">
      <c r="A400" s="250" t="s">
        <v>549</v>
      </c>
      <c r="B400" s="253">
        <v>1056</v>
      </c>
      <c r="C400" s="253">
        <v>186</v>
      </c>
      <c r="D400" s="245">
        <v>5.6774</v>
      </c>
    </row>
    <row r="401" spans="1:4">
      <c r="A401" s="250" t="s">
        <v>550</v>
      </c>
      <c r="B401" s="253">
        <v>133</v>
      </c>
      <c r="C401" s="253">
        <v>150</v>
      </c>
      <c r="D401" s="245">
        <v>0.8867</v>
      </c>
    </row>
    <row r="402" spans="1:4">
      <c r="A402" s="250" t="s">
        <v>551</v>
      </c>
      <c r="B402" s="253">
        <v>6</v>
      </c>
      <c r="C402" s="253">
        <v>6</v>
      </c>
      <c r="D402" s="245">
        <v>1</v>
      </c>
    </row>
    <row r="403" spans="1:4">
      <c r="A403" s="250" t="s">
        <v>552</v>
      </c>
      <c r="B403" s="253">
        <v>916</v>
      </c>
      <c r="C403" s="253">
        <v>30</v>
      </c>
      <c r="D403" s="245">
        <v>30.5333</v>
      </c>
    </row>
    <row r="404" spans="1:4">
      <c r="A404" s="250" t="s">
        <v>553</v>
      </c>
      <c r="B404" s="253">
        <v>1035</v>
      </c>
      <c r="C404" s="253"/>
      <c r="D404" s="245">
        <v>1</v>
      </c>
    </row>
    <row r="405" spans="1:4">
      <c r="A405" s="250" t="s">
        <v>554</v>
      </c>
      <c r="B405" s="253">
        <v>1035</v>
      </c>
      <c r="C405" s="253"/>
      <c r="D405" s="245">
        <v>1</v>
      </c>
    </row>
    <row r="406" spans="1:4">
      <c r="A406" s="250" t="s">
        <v>555</v>
      </c>
      <c r="B406" s="253">
        <v>577</v>
      </c>
      <c r="C406" s="253"/>
      <c r="D406" s="245">
        <v>1</v>
      </c>
    </row>
    <row r="407" spans="1:4">
      <c r="A407" s="250" t="s">
        <v>556</v>
      </c>
      <c r="B407" s="253">
        <v>200</v>
      </c>
      <c r="C407" s="253"/>
      <c r="D407" s="245">
        <v>1</v>
      </c>
    </row>
    <row r="408" spans="1:4">
      <c r="A408" s="250" t="s">
        <v>557</v>
      </c>
      <c r="B408" s="253">
        <v>377</v>
      </c>
      <c r="C408" s="253"/>
      <c r="D408" s="245">
        <v>1</v>
      </c>
    </row>
    <row r="409" spans="1:4">
      <c r="A409" s="256" t="s">
        <v>558</v>
      </c>
      <c r="B409" s="257">
        <v>2557</v>
      </c>
      <c r="C409" s="257">
        <v>877</v>
      </c>
      <c r="D409" s="241">
        <v>2.9156</v>
      </c>
    </row>
    <row r="410" spans="1:4">
      <c r="A410" s="250" t="s">
        <v>559</v>
      </c>
      <c r="B410" s="253">
        <v>772</v>
      </c>
      <c r="C410" s="253">
        <v>795</v>
      </c>
      <c r="D410" s="245">
        <v>0.9711</v>
      </c>
    </row>
    <row r="411" spans="1:4">
      <c r="A411" s="250" t="s">
        <v>560</v>
      </c>
      <c r="B411" s="253">
        <v>175</v>
      </c>
      <c r="C411" s="253">
        <v>135</v>
      </c>
      <c r="D411" s="245">
        <v>1.2963</v>
      </c>
    </row>
    <row r="412" spans="1:4">
      <c r="A412" s="250" t="s">
        <v>561</v>
      </c>
      <c r="B412" s="253">
        <v>597</v>
      </c>
      <c r="C412" s="253">
        <v>660</v>
      </c>
      <c r="D412" s="245">
        <v>0.9045</v>
      </c>
    </row>
    <row r="413" spans="1:4">
      <c r="A413" s="250" t="s">
        <v>562</v>
      </c>
      <c r="B413" s="253">
        <v>87</v>
      </c>
      <c r="C413" s="253">
        <v>78</v>
      </c>
      <c r="D413" s="245">
        <v>1.1154</v>
      </c>
    </row>
    <row r="414" spans="1:4">
      <c r="A414" s="250" t="s">
        <v>563</v>
      </c>
      <c r="B414" s="253">
        <v>53</v>
      </c>
      <c r="C414" s="253">
        <v>45</v>
      </c>
      <c r="D414" s="245">
        <v>1.1778</v>
      </c>
    </row>
    <row r="415" spans="1:4">
      <c r="A415" s="250" t="s">
        <v>564</v>
      </c>
      <c r="B415" s="253">
        <v>34</v>
      </c>
      <c r="C415" s="253">
        <v>33</v>
      </c>
      <c r="D415" s="245">
        <v>1.0303</v>
      </c>
    </row>
    <row r="416" spans="1:4">
      <c r="A416" s="250" t="s">
        <v>565</v>
      </c>
      <c r="B416" s="253">
        <v>1698</v>
      </c>
      <c r="C416" s="253">
        <v>5</v>
      </c>
      <c r="D416" s="245">
        <v>339.6</v>
      </c>
    </row>
    <row r="417" spans="1:4">
      <c r="A417" s="250" t="s">
        <v>566</v>
      </c>
      <c r="B417" s="253">
        <v>1698</v>
      </c>
      <c r="C417" s="253">
        <v>5</v>
      </c>
      <c r="D417" s="245">
        <v>339.6</v>
      </c>
    </row>
    <row r="418" spans="1:4">
      <c r="A418" s="256" t="s">
        <v>567</v>
      </c>
      <c r="B418" s="257">
        <v>2732</v>
      </c>
      <c r="C418" s="257">
        <v>2068</v>
      </c>
      <c r="D418" s="241">
        <v>1.3211</v>
      </c>
    </row>
    <row r="419" spans="1:4">
      <c r="A419" s="250" t="s">
        <v>568</v>
      </c>
      <c r="B419" s="253">
        <v>2200</v>
      </c>
      <c r="C419" s="253">
        <v>2068</v>
      </c>
      <c r="D419" s="245">
        <v>1.0638</v>
      </c>
    </row>
    <row r="420" spans="1:4">
      <c r="A420" s="250" t="s">
        <v>569</v>
      </c>
      <c r="B420" s="253">
        <v>2200</v>
      </c>
      <c r="C420" s="253">
        <v>2068</v>
      </c>
      <c r="D420" s="245">
        <v>1.0638</v>
      </c>
    </row>
    <row r="421" spans="1:4">
      <c r="A421" s="250" t="s">
        <v>570</v>
      </c>
      <c r="B421" s="253">
        <v>532</v>
      </c>
      <c r="C421" s="253"/>
      <c r="D421" s="245">
        <v>1</v>
      </c>
    </row>
    <row r="422" spans="1:4">
      <c r="A422" s="250" t="s">
        <v>571</v>
      </c>
      <c r="B422" s="253">
        <v>118</v>
      </c>
      <c r="C422" s="253"/>
      <c r="D422" s="245">
        <v>1</v>
      </c>
    </row>
    <row r="423" spans="1:4">
      <c r="A423" s="250" t="s">
        <v>572</v>
      </c>
      <c r="B423" s="253">
        <v>414</v>
      </c>
      <c r="C423" s="253"/>
      <c r="D423" s="245">
        <v>1</v>
      </c>
    </row>
    <row r="424" spans="1:4">
      <c r="A424" s="256" t="s">
        <v>573</v>
      </c>
      <c r="B424" s="257">
        <v>555</v>
      </c>
      <c r="C424" s="257">
        <v>255</v>
      </c>
      <c r="D424" s="241">
        <v>2.1765</v>
      </c>
    </row>
    <row r="425" spans="1:4">
      <c r="A425" s="250" t="s">
        <v>574</v>
      </c>
      <c r="B425" s="253">
        <v>543</v>
      </c>
      <c r="C425" s="253">
        <v>243</v>
      </c>
      <c r="D425" s="245">
        <v>2.2346</v>
      </c>
    </row>
    <row r="426" spans="1:4">
      <c r="A426" s="250" t="s">
        <v>575</v>
      </c>
      <c r="B426" s="253">
        <v>3</v>
      </c>
      <c r="C426" s="253"/>
      <c r="D426" s="245">
        <v>1</v>
      </c>
    </row>
    <row r="427" spans="1:4">
      <c r="A427" s="250" t="s">
        <v>576</v>
      </c>
      <c r="B427" s="253">
        <v>109</v>
      </c>
      <c r="C427" s="253">
        <v>3</v>
      </c>
      <c r="D427" s="245">
        <v>36.3333</v>
      </c>
    </row>
    <row r="428" spans="1:4">
      <c r="A428" s="250" t="s">
        <v>577</v>
      </c>
      <c r="B428" s="253">
        <v>240</v>
      </c>
      <c r="C428" s="253">
        <v>240</v>
      </c>
      <c r="D428" s="245">
        <v>1</v>
      </c>
    </row>
    <row r="429" spans="1:4">
      <c r="A429" s="250" t="s">
        <v>578</v>
      </c>
      <c r="B429" s="253">
        <v>191</v>
      </c>
      <c r="C429" s="253"/>
      <c r="D429" s="245">
        <v>1</v>
      </c>
    </row>
    <row r="430" spans="1:4">
      <c r="A430" s="250" t="s">
        <v>579</v>
      </c>
      <c r="B430" s="253">
        <v>12</v>
      </c>
      <c r="C430" s="253">
        <v>12</v>
      </c>
      <c r="D430" s="245">
        <v>1</v>
      </c>
    </row>
    <row r="431" spans="1:4">
      <c r="A431" s="250" t="s">
        <v>580</v>
      </c>
      <c r="B431" s="253">
        <v>6</v>
      </c>
      <c r="C431" s="253">
        <v>6</v>
      </c>
      <c r="D431" s="245">
        <v>1</v>
      </c>
    </row>
    <row r="432" spans="1:4">
      <c r="A432" s="250" t="s">
        <v>581</v>
      </c>
      <c r="B432" s="253">
        <v>6</v>
      </c>
      <c r="C432" s="253">
        <v>6</v>
      </c>
      <c r="D432" s="245">
        <v>1</v>
      </c>
    </row>
    <row r="433" spans="1:4">
      <c r="A433" s="256" t="s">
        <v>582</v>
      </c>
      <c r="B433" s="257">
        <v>2226</v>
      </c>
      <c r="C433" s="257">
        <v>1024</v>
      </c>
      <c r="D433" s="241">
        <v>2.1738</v>
      </c>
    </row>
    <row r="434" spans="1:4">
      <c r="A434" s="250" t="s">
        <v>583</v>
      </c>
      <c r="B434" s="253">
        <v>456</v>
      </c>
      <c r="C434" s="253">
        <v>323</v>
      </c>
      <c r="D434" s="245">
        <v>1.4118</v>
      </c>
    </row>
    <row r="435" spans="1:4">
      <c r="A435" s="250" t="s">
        <v>262</v>
      </c>
      <c r="B435" s="253">
        <v>95</v>
      </c>
      <c r="C435" s="253"/>
      <c r="D435" s="245">
        <v>1</v>
      </c>
    </row>
    <row r="436" spans="1:4">
      <c r="A436" s="250" t="s">
        <v>216</v>
      </c>
      <c r="B436" s="253">
        <v>112</v>
      </c>
      <c r="C436" s="253"/>
      <c r="D436" s="245">
        <v>1</v>
      </c>
    </row>
    <row r="437" spans="1:4">
      <c r="A437" s="250" t="s">
        <v>584</v>
      </c>
      <c r="B437" s="253">
        <v>248</v>
      </c>
      <c r="C437" s="253">
        <v>323</v>
      </c>
      <c r="D437" s="245">
        <v>0.7678</v>
      </c>
    </row>
    <row r="438" spans="1:4">
      <c r="A438" s="250" t="s">
        <v>585</v>
      </c>
      <c r="B438" s="253">
        <v>452</v>
      </c>
      <c r="C438" s="253">
        <v>426</v>
      </c>
      <c r="D438" s="245">
        <v>1.061</v>
      </c>
    </row>
    <row r="439" spans="1:4">
      <c r="A439" s="250" t="s">
        <v>586</v>
      </c>
      <c r="B439" s="253">
        <v>452</v>
      </c>
      <c r="C439" s="253">
        <v>426</v>
      </c>
      <c r="D439" s="245">
        <v>1.061</v>
      </c>
    </row>
    <row r="440" spans="1:4">
      <c r="A440" s="250" t="s">
        <v>587</v>
      </c>
      <c r="B440" s="253">
        <v>8</v>
      </c>
      <c r="C440" s="253">
        <v>68</v>
      </c>
      <c r="D440" s="245">
        <v>0.1176</v>
      </c>
    </row>
    <row r="441" spans="1:4">
      <c r="A441" s="250" t="s">
        <v>588</v>
      </c>
      <c r="B441" s="253">
        <v>0</v>
      </c>
      <c r="C441" s="253">
        <v>28</v>
      </c>
      <c r="D441" s="245"/>
    </row>
    <row r="442" spans="1:4">
      <c r="A442" s="250" t="s">
        <v>589</v>
      </c>
      <c r="B442" s="253">
        <v>8</v>
      </c>
      <c r="C442" s="253">
        <v>40</v>
      </c>
      <c r="D442" s="245">
        <v>0.2</v>
      </c>
    </row>
    <row r="443" spans="1:4">
      <c r="A443" s="250" t="s">
        <v>590</v>
      </c>
      <c r="B443" s="253">
        <v>714</v>
      </c>
      <c r="C443" s="253"/>
      <c r="D443" s="245">
        <v>1</v>
      </c>
    </row>
    <row r="444" spans="1:4">
      <c r="A444" s="250" t="s">
        <v>591</v>
      </c>
      <c r="B444" s="253">
        <v>714</v>
      </c>
      <c r="C444" s="253"/>
      <c r="D444" s="245">
        <v>1</v>
      </c>
    </row>
    <row r="445" spans="1:4">
      <c r="A445" s="250" t="s">
        <v>592</v>
      </c>
      <c r="B445" s="253">
        <v>321</v>
      </c>
      <c r="C445" s="253">
        <v>206</v>
      </c>
      <c r="D445" s="245">
        <v>1.5583</v>
      </c>
    </row>
    <row r="446" spans="1:4">
      <c r="A446" s="250" t="s">
        <v>593</v>
      </c>
      <c r="B446" s="253">
        <v>266</v>
      </c>
      <c r="C446" s="253">
        <v>206</v>
      </c>
      <c r="D446" s="245">
        <v>1.2913</v>
      </c>
    </row>
    <row r="447" spans="1:4">
      <c r="A447" s="250" t="s">
        <v>594</v>
      </c>
      <c r="B447" s="253">
        <v>45</v>
      </c>
      <c r="C447" s="253"/>
      <c r="D447" s="245">
        <v>1</v>
      </c>
    </row>
    <row r="448" spans="1:4">
      <c r="A448" s="250" t="s">
        <v>595</v>
      </c>
      <c r="B448" s="253">
        <v>10</v>
      </c>
      <c r="C448" s="253"/>
      <c r="D448" s="245">
        <v>1</v>
      </c>
    </row>
    <row r="449" spans="1:4">
      <c r="A449" s="250" t="s">
        <v>596</v>
      </c>
      <c r="B449" s="253">
        <v>275</v>
      </c>
      <c r="C449" s="253"/>
      <c r="D449" s="245">
        <v>1</v>
      </c>
    </row>
    <row r="450" spans="1:4">
      <c r="A450" s="256" t="s">
        <v>597</v>
      </c>
      <c r="B450" s="257">
        <v>2400</v>
      </c>
      <c r="C450" s="257">
        <v>2200</v>
      </c>
      <c r="D450" s="241">
        <v>1.0909</v>
      </c>
    </row>
    <row r="451" spans="1:4">
      <c r="A451" s="250" t="s">
        <v>598</v>
      </c>
      <c r="B451" s="253">
        <v>2400</v>
      </c>
      <c r="C451" s="253">
        <v>2200</v>
      </c>
      <c r="D451" s="245">
        <v>1.0909</v>
      </c>
    </row>
    <row r="452" spans="1:4">
      <c r="A452" s="250" t="s">
        <v>599</v>
      </c>
      <c r="B452" s="253">
        <v>2400</v>
      </c>
      <c r="C452" s="253">
        <v>2200</v>
      </c>
      <c r="D452" s="245">
        <v>1.0909</v>
      </c>
    </row>
    <row r="453" spans="1:4">
      <c r="A453" s="256" t="s">
        <v>600</v>
      </c>
      <c r="B453" s="257">
        <v>21830</v>
      </c>
      <c r="C453" s="257">
        <v>20089</v>
      </c>
      <c r="D453" s="241">
        <v>1.0867</v>
      </c>
    </row>
    <row r="454" spans="1:4">
      <c r="A454" s="250" t="s">
        <v>601</v>
      </c>
      <c r="B454" s="253">
        <v>17805</v>
      </c>
      <c r="C454" s="253">
        <v>16385</v>
      </c>
      <c r="D454" s="245">
        <v>1.0867</v>
      </c>
    </row>
    <row r="455" spans="1:4">
      <c r="A455" s="250" t="s">
        <v>602</v>
      </c>
      <c r="B455" s="253">
        <v>17805</v>
      </c>
      <c r="C455" s="253">
        <v>16385</v>
      </c>
      <c r="D455" s="245">
        <v>1.0867</v>
      </c>
    </row>
    <row r="456" spans="1:4">
      <c r="A456" s="250" t="s">
        <v>603</v>
      </c>
      <c r="B456" s="253">
        <v>4025</v>
      </c>
      <c r="C456" s="253">
        <v>3704</v>
      </c>
      <c r="D456" s="245">
        <v>1.0867</v>
      </c>
    </row>
    <row r="457" spans="1:4">
      <c r="A457" s="250" t="s">
        <v>604</v>
      </c>
      <c r="B457" s="253">
        <v>4025</v>
      </c>
      <c r="C457" s="253">
        <v>3704</v>
      </c>
      <c r="D457" s="245">
        <v>1.0867</v>
      </c>
    </row>
    <row r="458" spans="1:4">
      <c r="A458" s="256" t="s">
        <v>605</v>
      </c>
      <c r="B458" s="257">
        <v>9951</v>
      </c>
      <c r="C458" s="257">
        <v>8250</v>
      </c>
      <c r="D458" s="241">
        <v>1.2062</v>
      </c>
    </row>
    <row r="459" spans="1:4">
      <c r="A459" s="250" t="s">
        <v>606</v>
      </c>
      <c r="B459" s="253">
        <v>9951</v>
      </c>
      <c r="C459" s="253">
        <v>8250</v>
      </c>
      <c r="D459" s="245">
        <v>1.2062</v>
      </c>
    </row>
    <row r="460" spans="1:4">
      <c r="A460" s="250" t="s">
        <v>607</v>
      </c>
      <c r="B460" s="253">
        <v>9951</v>
      </c>
      <c r="C460" s="253">
        <v>8250</v>
      </c>
      <c r="D460" s="245">
        <v>1.2062</v>
      </c>
    </row>
    <row r="461" spans="1:4">
      <c r="A461" s="256" t="s">
        <v>608</v>
      </c>
      <c r="B461" s="257">
        <v>66</v>
      </c>
      <c r="C461" s="257">
        <v>45</v>
      </c>
      <c r="D461" s="241">
        <v>1.4667</v>
      </c>
    </row>
    <row r="462" spans="1:4">
      <c r="A462" s="250" t="s">
        <v>609</v>
      </c>
      <c r="B462" s="253">
        <v>66</v>
      </c>
      <c r="C462" s="253">
        <v>45</v>
      </c>
      <c r="D462" s="245">
        <v>1.4667</v>
      </c>
    </row>
    <row r="463" spans="1:4">
      <c r="A463" s="250" t="s">
        <v>610</v>
      </c>
      <c r="B463" s="253">
        <v>66</v>
      </c>
      <c r="C463" s="253">
        <v>45</v>
      </c>
      <c r="D463" s="245">
        <v>1.4667</v>
      </c>
    </row>
    <row r="464" spans="1:4">
      <c r="A464" s="258" t="s">
        <v>137</v>
      </c>
      <c r="B464" s="257">
        <v>365762</v>
      </c>
      <c r="C464" s="257">
        <v>238322</v>
      </c>
      <c r="D464" s="241">
        <v>1.5347</v>
      </c>
    </row>
    <row r="465" spans="1:4">
      <c r="A465" s="259" t="s">
        <v>138</v>
      </c>
      <c r="B465" s="257">
        <v>2400</v>
      </c>
      <c r="C465" s="21"/>
      <c r="D465" s="241">
        <v>1</v>
      </c>
    </row>
    <row r="466" spans="1:4">
      <c r="A466" s="259" t="s">
        <v>139</v>
      </c>
      <c r="B466" s="257">
        <v>24494</v>
      </c>
      <c r="C466" s="257">
        <v>21448</v>
      </c>
      <c r="D466" s="241">
        <v>1.142</v>
      </c>
    </row>
    <row r="467" spans="1:4">
      <c r="A467" s="260" t="s">
        <v>140</v>
      </c>
      <c r="B467" s="253">
        <v>15442</v>
      </c>
      <c r="C467" s="253">
        <v>13475</v>
      </c>
      <c r="D467" s="245">
        <v>1.146</v>
      </c>
    </row>
    <row r="468" spans="1:4">
      <c r="A468" s="260" t="s">
        <v>611</v>
      </c>
      <c r="B468" s="253"/>
      <c r="C468" s="253"/>
      <c r="D468" s="245">
        <v>0</v>
      </c>
    </row>
    <row r="469" spans="1:4">
      <c r="A469" s="261" t="s">
        <v>612</v>
      </c>
      <c r="B469" s="253">
        <v>15442</v>
      </c>
      <c r="C469" s="253">
        <v>13475</v>
      </c>
      <c r="D469" s="245">
        <v>1.146</v>
      </c>
    </row>
    <row r="470" spans="1:4">
      <c r="A470" s="261" t="s">
        <v>613</v>
      </c>
      <c r="B470" s="253"/>
      <c r="C470" s="253"/>
      <c r="D470" s="245">
        <v>0</v>
      </c>
    </row>
    <row r="471" spans="1:4">
      <c r="A471" s="260" t="s">
        <v>144</v>
      </c>
      <c r="B471" s="253">
        <v>9052</v>
      </c>
      <c r="C471" s="253">
        <v>7973</v>
      </c>
      <c r="D471" s="245">
        <v>1.1353</v>
      </c>
    </row>
    <row r="472" spans="1:4">
      <c r="A472" s="262" t="s">
        <v>145</v>
      </c>
      <c r="B472" s="24"/>
      <c r="C472" s="263"/>
      <c r="D472" s="245">
        <v>0</v>
      </c>
    </row>
    <row r="473" spans="1:4">
      <c r="A473" s="261" t="s">
        <v>146</v>
      </c>
      <c r="B473" s="24"/>
      <c r="C473" s="263"/>
      <c r="D473" s="245">
        <v>0</v>
      </c>
    </row>
    <row r="474" spans="1:4">
      <c r="A474" s="260" t="s">
        <v>147</v>
      </c>
      <c r="B474" s="24"/>
      <c r="C474" s="263"/>
      <c r="D474" s="245">
        <v>0</v>
      </c>
    </row>
    <row r="475" spans="1:4">
      <c r="A475" s="264" t="s">
        <v>148</v>
      </c>
      <c r="B475" s="24"/>
      <c r="C475" s="263"/>
      <c r="D475" s="245">
        <v>0</v>
      </c>
    </row>
    <row r="476" spans="1:4">
      <c r="A476" s="264" t="s">
        <v>149</v>
      </c>
      <c r="B476" s="24"/>
      <c r="C476" s="263"/>
      <c r="D476" s="245">
        <v>0</v>
      </c>
    </row>
    <row r="477" spans="1:4">
      <c r="A477" s="264" t="s">
        <v>150</v>
      </c>
      <c r="B477" s="24"/>
      <c r="C477" s="263"/>
      <c r="D477" s="245">
        <v>0</v>
      </c>
    </row>
    <row r="478" spans="1:4">
      <c r="A478" s="264" t="s">
        <v>151</v>
      </c>
      <c r="B478" s="24"/>
      <c r="C478" s="263"/>
      <c r="D478" s="245">
        <v>0</v>
      </c>
    </row>
    <row r="479" spans="1:4">
      <c r="A479" s="24" t="s">
        <v>152</v>
      </c>
      <c r="B479" s="24"/>
      <c r="C479" s="263"/>
      <c r="D479" s="245">
        <v>0</v>
      </c>
    </row>
    <row r="480" spans="1:4">
      <c r="A480" s="258" t="s">
        <v>153</v>
      </c>
      <c r="B480" s="257">
        <v>392656</v>
      </c>
      <c r="C480" s="257">
        <v>259770</v>
      </c>
      <c r="D480" s="241">
        <v>1.5116</v>
      </c>
    </row>
    <row r="481" ht="63" customHeight="1" spans="1:4">
      <c r="A481" s="265" t="s">
        <v>614</v>
      </c>
      <c r="B481" s="176"/>
      <c r="C481" s="176"/>
      <c r="D481" s="176"/>
    </row>
  </sheetData>
  <mergeCells count="2">
    <mergeCell ref="A2:D2"/>
    <mergeCell ref="A481:D481"/>
  </mergeCells>
  <pageMargins left="0.707638888888889" right="0.707638888888889" top="0.747916666666667" bottom="0.747916666666667" header="0.313888888888889" footer="0.313888888888889"/>
  <pageSetup paperSize="9" scale="2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5"/>
  <sheetViews>
    <sheetView workbookViewId="0">
      <selection activeCell="D25" sqref="D25"/>
    </sheetView>
  </sheetViews>
  <sheetFormatPr defaultColWidth="9" defaultRowHeight="11.25" outlineLevelCol="3"/>
  <cols>
    <col min="1" max="1" width="37.625" style="220" customWidth="1"/>
    <col min="2" max="2" width="11.125" style="220" customWidth="1"/>
    <col min="3" max="3" width="14.875" style="220" customWidth="1"/>
    <col min="4" max="4" width="15.5" style="220" customWidth="1"/>
    <col min="5" max="232" width="9" style="220"/>
    <col min="233" max="233" width="20.125" style="220" customWidth="1"/>
    <col min="234" max="234" width="9.625" style="220" customWidth="1"/>
    <col min="235" max="235" width="8.625" style="220" customWidth="1"/>
    <col min="236" max="236" width="8.875" style="220" customWidth="1"/>
    <col min="237" max="239" width="7.625" style="220" customWidth="1"/>
    <col min="240" max="240" width="8.125" style="220" customWidth="1"/>
    <col min="241" max="241" width="7.625" style="220" customWidth="1"/>
    <col min="242" max="242" width="9" style="220" customWidth="1"/>
    <col min="243" max="488" width="9" style="220"/>
    <col min="489" max="489" width="20.125" style="220" customWidth="1"/>
    <col min="490" max="490" width="9.625" style="220" customWidth="1"/>
    <col min="491" max="491" width="8.625" style="220" customWidth="1"/>
    <col min="492" max="492" width="8.875" style="220" customWidth="1"/>
    <col min="493" max="495" width="7.625" style="220" customWidth="1"/>
    <col min="496" max="496" width="8.125" style="220" customWidth="1"/>
    <col min="497" max="497" width="7.625" style="220" customWidth="1"/>
    <col min="498" max="498" width="9" style="220" customWidth="1"/>
    <col min="499" max="744" width="9" style="220"/>
    <col min="745" max="745" width="20.125" style="220" customWidth="1"/>
    <col min="746" max="746" width="9.625" style="220" customWidth="1"/>
    <col min="747" max="747" width="8.625" style="220" customWidth="1"/>
    <col min="748" max="748" width="8.875" style="220" customWidth="1"/>
    <col min="749" max="751" width="7.625" style="220" customWidth="1"/>
    <col min="752" max="752" width="8.125" style="220" customWidth="1"/>
    <col min="753" max="753" width="7.625" style="220" customWidth="1"/>
    <col min="754" max="754" width="9" style="220" customWidth="1"/>
    <col min="755" max="1000" width="9" style="220"/>
    <col min="1001" max="1001" width="20.125" style="220" customWidth="1"/>
    <col min="1002" max="1002" width="9.625" style="220" customWidth="1"/>
    <col min="1003" max="1003" width="8.625" style="220" customWidth="1"/>
    <col min="1004" max="1004" width="8.875" style="220" customWidth="1"/>
    <col min="1005" max="1007" width="7.625" style="220" customWidth="1"/>
    <col min="1008" max="1008" width="8.125" style="220" customWidth="1"/>
    <col min="1009" max="1009" width="7.625" style="220" customWidth="1"/>
    <col min="1010" max="1010" width="9" style="220" customWidth="1"/>
    <col min="1011" max="1256" width="9" style="220"/>
    <col min="1257" max="1257" width="20.125" style="220" customWidth="1"/>
    <col min="1258" max="1258" width="9.625" style="220" customWidth="1"/>
    <col min="1259" max="1259" width="8.625" style="220" customWidth="1"/>
    <col min="1260" max="1260" width="8.875" style="220" customWidth="1"/>
    <col min="1261" max="1263" width="7.625" style="220" customWidth="1"/>
    <col min="1264" max="1264" width="8.125" style="220" customWidth="1"/>
    <col min="1265" max="1265" width="7.625" style="220" customWidth="1"/>
    <col min="1266" max="1266" width="9" style="220" customWidth="1"/>
    <col min="1267" max="1512" width="9" style="220"/>
    <col min="1513" max="1513" width="20.125" style="220" customWidth="1"/>
    <col min="1514" max="1514" width="9.625" style="220" customWidth="1"/>
    <col min="1515" max="1515" width="8.625" style="220" customWidth="1"/>
    <col min="1516" max="1516" width="8.875" style="220" customWidth="1"/>
    <col min="1517" max="1519" width="7.625" style="220" customWidth="1"/>
    <col min="1520" max="1520" width="8.125" style="220" customWidth="1"/>
    <col min="1521" max="1521" width="7.625" style="220" customWidth="1"/>
    <col min="1522" max="1522" width="9" style="220" customWidth="1"/>
    <col min="1523" max="1768" width="9" style="220"/>
    <col min="1769" max="1769" width="20.125" style="220" customWidth="1"/>
    <col min="1770" max="1770" width="9.625" style="220" customWidth="1"/>
    <col min="1771" max="1771" width="8.625" style="220" customWidth="1"/>
    <col min="1772" max="1772" width="8.875" style="220" customWidth="1"/>
    <col min="1773" max="1775" width="7.625" style="220" customWidth="1"/>
    <col min="1776" max="1776" width="8.125" style="220" customWidth="1"/>
    <col min="1777" max="1777" width="7.625" style="220" customWidth="1"/>
    <col min="1778" max="1778" width="9" style="220" customWidth="1"/>
    <col min="1779" max="2024" width="9" style="220"/>
    <col min="2025" max="2025" width="20.125" style="220" customWidth="1"/>
    <col min="2026" max="2026" width="9.625" style="220" customWidth="1"/>
    <col min="2027" max="2027" width="8.625" style="220" customWidth="1"/>
    <col min="2028" max="2028" width="8.875" style="220" customWidth="1"/>
    <col min="2029" max="2031" width="7.625" style="220" customWidth="1"/>
    <col min="2032" max="2032" width="8.125" style="220" customWidth="1"/>
    <col min="2033" max="2033" width="7.625" style="220" customWidth="1"/>
    <col min="2034" max="2034" width="9" style="220" customWidth="1"/>
    <col min="2035" max="2280" width="9" style="220"/>
    <col min="2281" max="2281" width="20.125" style="220" customWidth="1"/>
    <col min="2282" max="2282" width="9.625" style="220" customWidth="1"/>
    <col min="2283" max="2283" width="8.625" style="220" customWidth="1"/>
    <col min="2284" max="2284" width="8.875" style="220" customWidth="1"/>
    <col min="2285" max="2287" width="7.625" style="220" customWidth="1"/>
    <col min="2288" max="2288" width="8.125" style="220" customWidth="1"/>
    <col min="2289" max="2289" width="7.625" style="220" customWidth="1"/>
    <col min="2290" max="2290" width="9" style="220" customWidth="1"/>
    <col min="2291" max="2536" width="9" style="220"/>
    <col min="2537" max="2537" width="20.125" style="220" customWidth="1"/>
    <col min="2538" max="2538" width="9.625" style="220" customWidth="1"/>
    <col min="2539" max="2539" width="8.625" style="220" customWidth="1"/>
    <col min="2540" max="2540" width="8.875" style="220" customWidth="1"/>
    <col min="2541" max="2543" width="7.625" style="220" customWidth="1"/>
    <col min="2544" max="2544" width="8.125" style="220" customWidth="1"/>
    <col min="2545" max="2545" width="7.625" style="220" customWidth="1"/>
    <col min="2546" max="2546" width="9" style="220" customWidth="1"/>
    <col min="2547" max="2792" width="9" style="220"/>
    <col min="2793" max="2793" width="20.125" style="220" customWidth="1"/>
    <col min="2794" max="2794" width="9.625" style="220" customWidth="1"/>
    <col min="2795" max="2795" width="8.625" style="220" customWidth="1"/>
    <col min="2796" max="2796" width="8.875" style="220" customWidth="1"/>
    <col min="2797" max="2799" width="7.625" style="220" customWidth="1"/>
    <col min="2800" max="2800" width="8.125" style="220" customWidth="1"/>
    <col min="2801" max="2801" width="7.625" style="220" customWidth="1"/>
    <col min="2802" max="2802" width="9" style="220" customWidth="1"/>
    <col min="2803" max="3048" width="9" style="220"/>
    <col min="3049" max="3049" width="20.125" style="220" customWidth="1"/>
    <col min="3050" max="3050" width="9.625" style="220" customWidth="1"/>
    <col min="3051" max="3051" width="8.625" style="220" customWidth="1"/>
    <col min="3052" max="3052" width="8.875" style="220" customWidth="1"/>
    <col min="3053" max="3055" width="7.625" style="220" customWidth="1"/>
    <col min="3056" max="3056" width="8.125" style="220" customWidth="1"/>
    <col min="3057" max="3057" width="7.625" style="220" customWidth="1"/>
    <col min="3058" max="3058" width="9" style="220" customWidth="1"/>
    <col min="3059" max="3304" width="9" style="220"/>
    <col min="3305" max="3305" width="20.125" style="220" customWidth="1"/>
    <col min="3306" max="3306" width="9.625" style="220" customWidth="1"/>
    <col min="3307" max="3307" width="8.625" style="220" customWidth="1"/>
    <col min="3308" max="3308" width="8.875" style="220" customWidth="1"/>
    <col min="3309" max="3311" width="7.625" style="220" customWidth="1"/>
    <col min="3312" max="3312" width="8.125" style="220" customWidth="1"/>
    <col min="3313" max="3313" width="7.625" style="220" customWidth="1"/>
    <col min="3314" max="3314" width="9" style="220" customWidth="1"/>
    <col min="3315" max="3560" width="9" style="220"/>
    <col min="3561" max="3561" width="20.125" style="220" customWidth="1"/>
    <col min="3562" max="3562" width="9.625" style="220" customWidth="1"/>
    <col min="3563" max="3563" width="8.625" style="220" customWidth="1"/>
    <col min="3564" max="3564" width="8.875" style="220" customWidth="1"/>
    <col min="3565" max="3567" width="7.625" style="220" customWidth="1"/>
    <col min="3568" max="3568" width="8.125" style="220" customWidth="1"/>
    <col min="3569" max="3569" width="7.625" style="220" customWidth="1"/>
    <col min="3570" max="3570" width="9" style="220" customWidth="1"/>
    <col min="3571" max="3816" width="9" style="220"/>
    <col min="3817" max="3817" width="20.125" style="220" customWidth="1"/>
    <col min="3818" max="3818" width="9.625" style="220" customWidth="1"/>
    <col min="3819" max="3819" width="8.625" style="220" customWidth="1"/>
    <col min="3820" max="3820" width="8.875" style="220" customWidth="1"/>
    <col min="3821" max="3823" width="7.625" style="220" customWidth="1"/>
    <col min="3824" max="3824" width="8.125" style="220" customWidth="1"/>
    <col min="3825" max="3825" width="7.625" style="220" customWidth="1"/>
    <col min="3826" max="3826" width="9" style="220" customWidth="1"/>
    <col min="3827" max="4072" width="9" style="220"/>
    <col min="4073" max="4073" width="20.125" style="220" customWidth="1"/>
    <col min="4074" max="4074" width="9.625" style="220" customWidth="1"/>
    <col min="4075" max="4075" width="8.625" style="220" customWidth="1"/>
    <col min="4076" max="4076" width="8.875" style="220" customWidth="1"/>
    <col min="4077" max="4079" width="7.625" style="220" customWidth="1"/>
    <col min="4080" max="4080" width="8.125" style="220" customWidth="1"/>
    <col min="4081" max="4081" width="7.625" style="220" customWidth="1"/>
    <col min="4082" max="4082" width="9" style="220" customWidth="1"/>
    <col min="4083" max="4328" width="9" style="220"/>
    <col min="4329" max="4329" width="20.125" style="220" customWidth="1"/>
    <col min="4330" max="4330" width="9.625" style="220" customWidth="1"/>
    <col min="4331" max="4331" width="8.625" style="220" customWidth="1"/>
    <col min="4332" max="4332" width="8.875" style="220" customWidth="1"/>
    <col min="4333" max="4335" width="7.625" style="220" customWidth="1"/>
    <col min="4336" max="4336" width="8.125" style="220" customWidth="1"/>
    <col min="4337" max="4337" width="7.625" style="220" customWidth="1"/>
    <col min="4338" max="4338" width="9" style="220" customWidth="1"/>
    <col min="4339" max="4584" width="9" style="220"/>
    <col min="4585" max="4585" width="20.125" style="220" customWidth="1"/>
    <col min="4586" max="4586" width="9.625" style="220" customWidth="1"/>
    <col min="4587" max="4587" width="8.625" style="220" customWidth="1"/>
    <col min="4588" max="4588" width="8.875" style="220" customWidth="1"/>
    <col min="4589" max="4591" width="7.625" style="220" customWidth="1"/>
    <col min="4592" max="4592" width="8.125" style="220" customWidth="1"/>
    <col min="4593" max="4593" width="7.625" style="220" customWidth="1"/>
    <col min="4594" max="4594" width="9" style="220" customWidth="1"/>
    <col min="4595" max="4840" width="9" style="220"/>
    <col min="4841" max="4841" width="20.125" style="220" customWidth="1"/>
    <col min="4842" max="4842" width="9.625" style="220" customWidth="1"/>
    <col min="4843" max="4843" width="8.625" style="220" customWidth="1"/>
    <col min="4844" max="4844" width="8.875" style="220" customWidth="1"/>
    <col min="4845" max="4847" width="7.625" style="220" customWidth="1"/>
    <col min="4848" max="4848" width="8.125" style="220" customWidth="1"/>
    <col min="4849" max="4849" width="7.625" style="220" customWidth="1"/>
    <col min="4850" max="4850" width="9" style="220" customWidth="1"/>
    <col min="4851" max="5096" width="9" style="220"/>
    <col min="5097" max="5097" width="20.125" style="220" customWidth="1"/>
    <col min="5098" max="5098" width="9.625" style="220" customWidth="1"/>
    <col min="5099" max="5099" width="8.625" style="220" customWidth="1"/>
    <col min="5100" max="5100" width="8.875" style="220" customWidth="1"/>
    <col min="5101" max="5103" width="7.625" style="220" customWidth="1"/>
    <col min="5104" max="5104" width="8.125" style="220" customWidth="1"/>
    <col min="5105" max="5105" width="7.625" style="220" customWidth="1"/>
    <col min="5106" max="5106" width="9" style="220" customWidth="1"/>
    <col min="5107" max="5352" width="9" style="220"/>
    <col min="5353" max="5353" width="20.125" style="220" customWidth="1"/>
    <col min="5354" max="5354" width="9.625" style="220" customWidth="1"/>
    <col min="5355" max="5355" width="8.625" style="220" customWidth="1"/>
    <col min="5356" max="5356" width="8.875" style="220" customWidth="1"/>
    <col min="5357" max="5359" width="7.625" style="220" customWidth="1"/>
    <col min="5360" max="5360" width="8.125" style="220" customWidth="1"/>
    <col min="5361" max="5361" width="7.625" style="220" customWidth="1"/>
    <col min="5362" max="5362" width="9" style="220" customWidth="1"/>
    <col min="5363" max="5608" width="9" style="220"/>
    <col min="5609" max="5609" width="20.125" style="220" customWidth="1"/>
    <col min="5610" max="5610" width="9.625" style="220" customWidth="1"/>
    <col min="5611" max="5611" width="8.625" style="220" customWidth="1"/>
    <col min="5612" max="5612" width="8.875" style="220" customWidth="1"/>
    <col min="5613" max="5615" width="7.625" style="220" customWidth="1"/>
    <col min="5616" max="5616" width="8.125" style="220" customWidth="1"/>
    <col min="5617" max="5617" width="7.625" style="220" customWidth="1"/>
    <col min="5618" max="5618" width="9" style="220" customWidth="1"/>
    <col min="5619" max="5864" width="9" style="220"/>
    <col min="5865" max="5865" width="20.125" style="220" customWidth="1"/>
    <col min="5866" max="5866" width="9.625" style="220" customWidth="1"/>
    <col min="5867" max="5867" width="8.625" style="220" customWidth="1"/>
    <col min="5868" max="5868" width="8.875" style="220" customWidth="1"/>
    <col min="5869" max="5871" width="7.625" style="220" customWidth="1"/>
    <col min="5872" max="5872" width="8.125" style="220" customWidth="1"/>
    <col min="5873" max="5873" width="7.625" style="220" customWidth="1"/>
    <col min="5874" max="5874" width="9" style="220" customWidth="1"/>
    <col min="5875" max="6120" width="9" style="220"/>
    <col min="6121" max="6121" width="20.125" style="220" customWidth="1"/>
    <col min="6122" max="6122" width="9.625" style="220" customWidth="1"/>
    <col min="6123" max="6123" width="8.625" style="220" customWidth="1"/>
    <col min="6124" max="6124" width="8.875" style="220" customWidth="1"/>
    <col min="6125" max="6127" width="7.625" style="220" customWidth="1"/>
    <col min="6128" max="6128" width="8.125" style="220" customWidth="1"/>
    <col min="6129" max="6129" width="7.625" style="220" customWidth="1"/>
    <col min="6130" max="6130" width="9" style="220" customWidth="1"/>
    <col min="6131" max="6376" width="9" style="220"/>
    <col min="6377" max="6377" width="20.125" style="220" customWidth="1"/>
    <col min="6378" max="6378" width="9.625" style="220" customWidth="1"/>
    <col min="6379" max="6379" width="8.625" style="220" customWidth="1"/>
    <col min="6380" max="6380" width="8.875" style="220" customWidth="1"/>
    <col min="6381" max="6383" width="7.625" style="220" customWidth="1"/>
    <col min="6384" max="6384" width="8.125" style="220" customWidth="1"/>
    <col min="6385" max="6385" width="7.625" style="220" customWidth="1"/>
    <col min="6386" max="6386" width="9" style="220" customWidth="1"/>
    <col min="6387" max="6632" width="9" style="220"/>
    <col min="6633" max="6633" width="20.125" style="220" customWidth="1"/>
    <col min="6634" max="6634" width="9.625" style="220" customWidth="1"/>
    <col min="6635" max="6635" width="8.625" style="220" customWidth="1"/>
    <col min="6636" max="6636" width="8.875" style="220" customWidth="1"/>
    <col min="6637" max="6639" width="7.625" style="220" customWidth="1"/>
    <col min="6640" max="6640" width="8.125" style="220" customWidth="1"/>
    <col min="6641" max="6641" width="7.625" style="220" customWidth="1"/>
    <col min="6642" max="6642" width="9" style="220" customWidth="1"/>
    <col min="6643" max="6888" width="9" style="220"/>
    <col min="6889" max="6889" width="20.125" style="220" customWidth="1"/>
    <col min="6890" max="6890" width="9.625" style="220" customWidth="1"/>
    <col min="6891" max="6891" width="8.625" style="220" customWidth="1"/>
    <col min="6892" max="6892" width="8.875" style="220" customWidth="1"/>
    <col min="6893" max="6895" width="7.625" style="220" customWidth="1"/>
    <col min="6896" max="6896" width="8.125" style="220" customWidth="1"/>
    <col min="6897" max="6897" width="7.625" style="220" customWidth="1"/>
    <col min="6898" max="6898" width="9" style="220" customWidth="1"/>
    <col min="6899" max="7144" width="9" style="220"/>
    <col min="7145" max="7145" width="20.125" style="220" customWidth="1"/>
    <col min="7146" max="7146" width="9.625" style="220" customWidth="1"/>
    <col min="7147" max="7147" width="8.625" style="220" customWidth="1"/>
    <col min="7148" max="7148" width="8.875" style="220" customWidth="1"/>
    <col min="7149" max="7151" width="7.625" style="220" customWidth="1"/>
    <col min="7152" max="7152" width="8.125" style="220" customWidth="1"/>
    <col min="7153" max="7153" width="7.625" style="220" customWidth="1"/>
    <col min="7154" max="7154" width="9" style="220" customWidth="1"/>
    <col min="7155" max="7400" width="9" style="220"/>
    <col min="7401" max="7401" width="20.125" style="220" customWidth="1"/>
    <col min="7402" max="7402" width="9.625" style="220" customWidth="1"/>
    <col min="7403" max="7403" width="8.625" style="220" customWidth="1"/>
    <col min="7404" max="7404" width="8.875" style="220" customWidth="1"/>
    <col min="7405" max="7407" width="7.625" style="220" customWidth="1"/>
    <col min="7408" max="7408" width="8.125" style="220" customWidth="1"/>
    <col min="7409" max="7409" width="7.625" style="220" customWidth="1"/>
    <col min="7410" max="7410" width="9" style="220" customWidth="1"/>
    <col min="7411" max="7656" width="9" style="220"/>
    <col min="7657" max="7657" width="20.125" style="220" customWidth="1"/>
    <col min="7658" max="7658" width="9.625" style="220" customWidth="1"/>
    <col min="7659" max="7659" width="8.625" style="220" customWidth="1"/>
    <col min="7660" max="7660" width="8.875" style="220" customWidth="1"/>
    <col min="7661" max="7663" width="7.625" style="220" customWidth="1"/>
    <col min="7664" max="7664" width="8.125" style="220" customWidth="1"/>
    <col min="7665" max="7665" width="7.625" style="220" customWidth="1"/>
    <col min="7666" max="7666" width="9" style="220" customWidth="1"/>
    <col min="7667" max="7912" width="9" style="220"/>
    <col min="7913" max="7913" width="20.125" style="220" customWidth="1"/>
    <col min="7914" max="7914" width="9.625" style="220" customWidth="1"/>
    <col min="7915" max="7915" width="8.625" style="220" customWidth="1"/>
    <col min="7916" max="7916" width="8.875" style="220" customWidth="1"/>
    <col min="7917" max="7919" width="7.625" style="220" customWidth="1"/>
    <col min="7920" max="7920" width="8.125" style="220" customWidth="1"/>
    <col min="7921" max="7921" width="7.625" style="220" customWidth="1"/>
    <col min="7922" max="7922" width="9" style="220" customWidth="1"/>
    <col min="7923" max="8168" width="9" style="220"/>
    <col min="8169" max="8169" width="20.125" style="220" customWidth="1"/>
    <col min="8170" max="8170" width="9.625" style="220" customWidth="1"/>
    <col min="8171" max="8171" width="8.625" style="220" customWidth="1"/>
    <col min="8172" max="8172" width="8.875" style="220" customWidth="1"/>
    <col min="8173" max="8175" width="7.625" style="220" customWidth="1"/>
    <col min="8176" max="8176" width="8.125" style="220" customWidth="1"/>
    <col min="8177" max="8177" width="7.625" style="220" customWidth="1"/>
    <col min="8178" max="8178" width="9" style="220" customWidth="1"/>
    <col min="8179" max="8424" width="9" style="220"/>
    <col min="8425" max="8425" width="20.125" style="220" customWidth="1"/>
    <col min="8426" max="8426" width="9.625" style="220" customWidth="1"/>
    <col min="8427" max="8427" width="8.625" style="220" customWidth="1"/>
    <col min="8428" max="8428" width="8.875" style="220" customWidth="1"/>
    <col min="8429" max="8431" width="7.625" style="220" customWidth="1"/>
    <col min="8432" max="8432" width="8.125" style="220" customWidth="1"/>
    <col min="8433" max="8433" width="7.625" style="220" customWidth="1"/>
    <col min="8434" max="8434" width="9" style="220" customWidth="1"/>
    <col min="8435" max="8680" width="9" style="220"/>
    <col min="8681" max="8681" width="20.125" style="220" customWidth="1"/>
    <col min="8682" max="8682" width="9.625" style="220" customWidth="1"/>
    <col min="8683" max="8683" width="8.625" style="220" customWidth="1"/>
    <col min="8684" max="8684" width="8.875" style="220" customWidth="1"/>
    <col min="8685" max="8687" width="7.625" style="220" customWidth="1"/>
    <col min="8688" max="8688" width="8.125" style="220" customWidth="1"/>
    <col min="8689" max="8689" width="7.625" style="220" customWidth="1"/>
    <col min="8690" max="8690" width="9" style="220" customWidth="1"/>
    <col min="8691" max="8936" width="9" style="220"/>
    <col min="8937" max="8937" width="20.125" style="220" customWidth="1"/>
    <col min="8938" max="8938" width="9.625" style="220" customWidth="1"/>
    <col min="8939" max="8939" width="8.625" style="220" customWidth="1"/>
    <col min="8940" max="8940" width="8.875" style="220" customWidth="1"/>
    <col min="8941" max="8943" width="7.625" style="220" customWidth="1"/>
    <col min="8944" max="8944" width="8.125" style="220" customWidth="1"/>
    <col min="8945" max="8945" width="7.625" style="220" customWidth="1"/>
    <col min="8946" max="8946" width="9" style="220" customWidth="1"/>
    <col min="8947" max="9192" width="9" style="220"/>
    <col min="9193" max="9193" width="20.125" style="220" customWidth="1"/>
    <col min="9194" max="9194" width="9.625" style="220" customWidth="1"/>
    <col min="9195" max="9195" width="8.625" style="220" customWidth="1"/>
    <col min="9196" max="9196" width="8.875" style="220" customWidth="1"/>
    <col min="9197" max="9199" width="7.625" style="220" customWidth="1"/>
    <col min="9200" max="9200" width="8.125" style="220" customWidth="1"/>
    <col min="9201" max="9201" width="7.625" style="220" customWidth="1"/>
    <col min="9202" max="9202" width="9" style="220" customWidth="1"/>
    <col min="9203" max="9448" width="9" style="220"/>
    <col min="9449" max="9449" width="20.125" style="220" customWidth="1"/>
    <col min="9450" max="9450" width="9.625" style="220" customWidth="1"/>
    <col min="9451" max="9451" width="8.625" style="220" customWidth="1"/>
    <col min="9452" max="9452" width="8.875" style="220" customWidth="1"/>
    <col min="9453" max="9455" width="7.625" style="220" customWidth="1"/>
    <col min="9456" max="9456" width="8.125" style="220" customWidth="1"/>
    <col min="9457" max="9457" width="7.625" style="220" customWidth="1"/>
    <col min="9458" max="9458" width="9" style="220" customWidth="1"/>
    <col min="9459" max="9704" width="9" style="220"/>
    <col min="9705" max="9705" width="20.125" style="220" customWidth="1"/>
    <col min="9706" max="9706" width="9.625" style="220" customWidth="1"/>
    <col min="9707" max="9707" width="8.625" style="220" customWidth="1"/>
    <col min="9708" max="9708" width="8.875" style="220" customWidth="1"/>
    <col min="9709" max="9711" width="7.625" style="220" customWidth="1"/>
    <col min="9712" max="9712" width="8.125" style="220" customWidth="1"/>
    <col min="9713" max="9713" width="7.625" style="220" customWidth="1"/>
    <col min="9714" max="9714" width="9" style="220" customWidth="1"/>
    <col min="9715" max="9960" width="9" style="220"/>
    <col min="9961" max="9961" width="20.125" style="220" customWidth="1"/>
    <col min="9962" max="9962" width="9.625" style="220" customWidth="1"/>
    <col min="9963" max="9963" width="8.625" style="220" customWidth="1"/>
    <col min="9964" max="9964" width="8.875" style="220" customWidth="1"/>
    <col min="9965" max="9967" width="7.625" style="220" customWidth="1"/>
    <col min="9968" max="9968" width="8.125" style="220" customWidth="1"/>
    <col min="9969" max="9969" width="7.625" style="220" customWidth="1"/>
    <col min="9970" max="9970" width="9" style="220" customWidth="1"/>
    <col min="9971" max="10216" width="9" style="220"/>
    <col min="10217" max="10217" width="20.125" style="220" customWidth="1"/>
    <col min="10218" max="10218" width="9.625" style="220" customWidth="1"/>
    <col min="10219" max="10219" width="8.625" style="220" customWidth="1"/>
    <col min="10220" max="10220" width="8.875" style="220" customWidth="1"/>
    <col min="10221" max="10223" width="7.625" style="220" customWidth="1"/>
    <col min="10224" max="10224" width="8.125" style="220" customWidth="1"/>
    <col min="10225" max="10225" width="7.625" style="220" customWidth="1"/>
    <col min="10226" max="10226" width="9" style="220" customWidth="1"/>
    <col min="10227" max="10472" width="9" style="220"/>
    <col min="10473" max="10473" width="20.125" style="220" customWidth="1"/>
    <col min="10474" max="10474" width="9.625" style="220" customWidth="1"/>
    <col min="10475" max="10475" width="8.625" style="220" customWidth="1"/>
    <col min="10476" max="10476" width="8.875" style="220" customWidth="1"/>
    <col min="10477" max="10479" width="7.625" style="220" customWidth="1"/>
    <col min="10480" max="10480" width="8.125" style="220" customWidth="1"/>
    <col min="10481" max="10481" width="7.625" style="220" customWidth="1"/>
    <col min="10482" max="10482" width="9" style="220" customWidth="1"/>
    <col min="10483" max="10728" width="9" style="220"/>
    <col min="10729" max="10729" width="20.125" style="220" customWidth="1"/>
    <col min="10730" max="10730" width="9.625" style="220" customWidth="1"/>
    <col min="10731" max="10731" width="8.625" style="220" customWidth="1"/>
    <col min="10732" max="10732" width="8.875" style="220" customWidth="1"/>
    <col min="10733" max="10735" width="7.625" style="220" customWidth="1"/>
    <col min="10736" max="10736" width="8.125" style="220" customWidth="1"/>
    <col min="10737" max="10737" width="7.625" style="220" customWidth="1"/>
    <col min="10738" max="10738" width="9" style="220" customWidth="1"/>
    <col min="10739" max="10984" width="9" style="220"/>
    <col min="10985" max="10985" width="20.125" style="220" customWidth="1"/>
    <col min="10986" max="10986" width="9.625" style="220" customWidth="1"/>
    <col min="10987" max="10987" width="8.625" style="220" customWidth="1"/>
    <col min="10988" max="10988" width="8.875" style="220" customWidth="1"/>
    <col min="10989" max="10991" width="7.625" style="220" customWidth="1"/>
    <col min="10992" max="10992" width="8.125" style="220" customWidth="1"/>
    <col min="10993" max="10993" width="7.625" style="220" customWidth="1"/>
    <col min="10994" max="10994" width="9" style="220" customWidth="1"/>
    <col min="10995" max="11240" width="9" style="220"/>
    <col min="11241" max="11241" width="20.125" style="220" customWidth="1"/>
    <col min="11242" max="11242" width="9.625" style="220" customWidth="1"/>
    <col min="11243" max="11243" width="8.625" style="220" customWidth="1"/>
    <col min="11244" max="11244" width="8.875" style="220" customWidth="1"/>
    <col min="11245" max="11247" width="7.625" style="220" customWidth="1"/>
    <col min="11248" max="11248" width="8.125" style="220" customWidth="1"/>
    <col min="11249" max="11249" width="7.625" style="220" customWidth="1"/>
    <col min="11250" max="11250" width="9" style="220" customWidth="1"/>
    <col min="11251" max="11496" width="9" style="220"/>
    <col min="11497" max="11497" width="20.125" style="220" customWidth="1"/>
    <col min="11498" max="11498" width="9.625" style="220" customWidth="1"/>
    <col min="11499" max="11499" width="8.625" style="220" customWidth="1"/>
    <col min="11500" max="11500" width="8.875" style="220" customWidth="1"/>
    <col min="11501" max="11503" width="7.625" style="220" customWidth="1"/>
    <col min="11504" max="11504" width="8.125" style="220" customWidth="1"/>
    <col min="11505" max="11505" width="7.625" style="220" customWidth="1"/>
    <col min="11506" max="11506" width="9" style="220" customWidth="1"/>
    <col min="11507" max="11752" width="9" style="220"/>
    <col min="11753" max="11753" width="20.125" style="220" customWidth="1"/>
    <col min="11754" max="11754" width="9.625" style="220" customWidth="1"/>
    <col min="11755" max="11755" width="8.625" style="220" customWidth="1"/>
    <col min="11756" max="11756" width="8.875" style="220" customWidth="1"/>
    <col min="11757" max="11759" width="7.625" style="220" customWidth="1"/>
    <col min="11760" max="11760" width="8.125" style="220" customWidth="1"/>
    <col min="11761" max="11761" width="7.625" style="220" customWidth="1"/>
    <col min="11762" max="11762" width="9" style="220" customWidth="1"/>
    <col min="11763" max="12008" width="9" style="220"/>
    <col min="12009" max="12009" width="20.125" style="220" customWidth="1"/>
    <col min="12010" max="12010" width="9.625" style="220" customWidth="1"/>
    <col min="12011" max="12011" width="8.625" style="220" customWidth="1"/>
    <col min="12012" max="12012" width="8.875" style="220" customWidth="1"/>
    <col min="12013" max="12015" width="7.625" style="220" customWidth="1"/>
    <col min="12016" max="12016" width="8.125" style="220" customWidth="1"/>
    <col min="12017" max="12017" width="7.625" style="220" customWidth="1"/>
    <col min="12018" max="12018" width="9" style="220" customWidth="1"/>
    <col min="12019" max="12264" width="9" style="220"/>
    <col min="12265" max="12265" width="20.125" style="220" customWidth="1"/>
    <col min="12266" max="12266" width="9.625" style="220" customWidth="1"/>
    <col min="12267" max="12267" width="8.625" style="220" customWidth="1"/>
    <col min="12268" max="12268" width="8.875" style="220" customWidth="1"/>
    <col min="12269" max="12271" width="7.625" style="220" customWidth="1"/>
    <col min="12272" max="12272" width="8.125" style="220" customWidth="1"/>
    <col min="12273" max="12273" width="7.625" style="220" customWidth="1"/>
    <col min="12274" max="12274" width="9" style="220" customWidth="1"/>
    <col min="12275" max="12520" width="9" style="220"/>
    <col min="12521" max="12521" width="20.125" style="220" customWidth="1"/>
    <col min="12522" max="12522" width="9.625" style="220" customWidth="1"/>
    <col min="12523" max="12523" width="8.625" style="220" customWidth="1"/>
    <col min="12524" max="12524" width="8.875" style="220" customWidth="1"/>
    <col min="12525" max="12527" width="7.625" style="220" customWidth="1"/>
    <col min="12528" max="12528" width="8.125" style="220" customWidth="1"/>
    <col min="12529" max="12529" width="7.625" style="220" customWidth="1"/>
    <col min="12530" max="12530" width="9" style="220" customWidth="1"/>
    <col min="12531" max="12776" width="9" style="220"/>
    <col min="12777" max="12777" width="20.125" style="220" customWidth="1"/>
    <col min="12778" max="12778" width="9.625" style="220" customWidth="1"/>
    <col min="12779" max="12779" width="8.625" style="220" customWidth="1"/>
    <col min="12780" max="12780" width="8.875" style="220" customWidth="1"/>
    <col min="12781" max="12783" width="7.625" style="220" customWidth="1"/>
    <col min="12784" max="12784" width="8.125" style="220" customWidth="1"/>
    <col min="12785" max="12785" width="7.625" style="220" customWidth="1"/>
    <col min="12786" max="12786" width="9" style="220" customWidth="1"/>
    <col min="12787" max="13032" width="9" style="220"/>
    <col min="13033" max="13033" width="20.125" style="220" customWidth="1"/>
    <col min="13034" max="13034" width="9.625" style="220" customWidth="1"/>
    <col min="13035" max="13035" width="8.625" style="220" customWidth="1"/>
    <col min="13036" max="13036" width="8.875" style="220" customWidth="1"/>
    <col min="13037" max="13039" width="7.625" style="220" customWidth="1"/>
    <col min="13040" max="13040" width="8.125" style="220" customWidth="1"/>
    <col min="13041" max="13041" width="7.625" style="220" customWidth="1"/>
    <col min="13042" max="13042" width="9" style="220" customWidth="1"/>
    <col min="13043" max="13288" width="9" style="220"/>
    <col min="13289" max="13289" width="20.125" style="220" customWidth="1"/>
    <col min="13290" max="13290" width="9.625" style="220" customWidth="1"/>
    <col min="13291" max="13291" width="8.625" style="220" customWidth="1"/>
    <col min="13292" max="13292" width="8.875" style="220" customWidth="1"/>
    <col min="13293" max="13295" width="7.625" style="220" customWidth="1"/>
    <col min="13296" max="13296" width="8.125" style="220" customWidth="1"/>
    <col min="13297" max="13297" width="7.625" style="220" customWidth="1"/>
    <col min="13298" max="13298" width="9" style="220" customWidth="1"/>
    <col min="13299" max="13544" width="9" style="220"/>
    <col min="13545" max="13545" width="20.125" style="220" customWidth="1"/>
    <col min="13546" max="13546" width="9.625" style="220" customWidth="1"/>
    <col min="13547" max="13547" width="8.625" style="220" customWidth="1"/>
    <col min="13548" max="13548" width="8.875" style="220" customWidth="1"/>
    <col min="13549" max="13551" width="7.625" style="220" customWidth="1"/>
    <col min="13552" max="13552" width="8.125" style="220" customWidth="1"/>
    <col min="13553" max="13553" width="7.625" style="220" customWidth="1"/>
    <col min="13554" max="13554" width="9" style="220" customWidth="1"/>
    <col min="13555" max="13800" width="9" style="220"/>
    <col min="13801" max="13801" width="20.125" style="220" customWidth="1"/>
    <col min="13802" max="13802" width="9.625" style="220" customWidth="1"/>
    <col min="13803" max="13803" width="8.625" style="220" customWidth="1"/>
    <col min="13804" max="13804" width="8.875" style="220" customWidth="1"/>
    <col min="13805" max="13807" width="7.625" style="220" customWidth="1"/>
    <col min="13808" max="13808" width="8.125" style="220" customWidth="1"/>
    <col min="13809" max="13809" width="7.625" style="220" customWidth="1"/>
    <col min="13810" max="13810" width="9" style="220" customWidth="1"/>
    <col min="13811" max="14056" width="9" style="220"/>
    <col min="14057" max="14057" width="20.125" style="220" customWidth="1"/>
    <col min="14058" max="14058" width="9.625" style="220" customWidth="1"/>
    <col min="14059" max="14059" width="8.625" style="220" customWidth="1"/>
    <col min="14060" max="14060" width="8.875" style="220" customWidth="1"/>
    <col min="14061" max="14063" width="7.625" style="220" customWidth="1"/>
    <col min="14064" max="14064" width="8.125" style="220" customWidth="1"/>
    <col min="14065" max="14065" width="7.625" style="220" customWidth="1"/>
    <col min="14066" max="14066" width="9" style="220" customWidth="1"/>
    <col min="14067" max="14312" width="9" style="220"/>
    <col min="14313" max="14313" width="20.125" style="220" customWidth="1"/>
    <col min="14314" max="14314" width="9.625" style="220" customWidth="1"/>
    <col min="14315" max="14315" width="8.625" style="220" customWidth="1"/>
    <col min="14316" max="14316" width="8.875" style="220" customWidth="1"/>
    <col min="14317" max="14319" width="7.625" style="220" customWidth="1"/>
    <col min="14320" max="14320" width="8.125" style="220" customWidth="1"/>
    <col min="14321" max="14321" width="7.625" style="220" customWidth="1"/>
    <col min="14322" max="14322" width="9" style="220" customWidth="1"/>
    <col min="14323" max="14568" width="9" style="220"/>
    <col min="14569" max="14569" width="20.125" style="220" customWidth="1"/>
    <col min="14570" max="14570" width="9.625" style="220" customWidth="1"/>
    <col min="14571" max="14571" width="8.625" style="220" customWidth="1"/>
    <col min="14572" max="14572" width="8.875" style="220" customWidth="1"/>
    <col min="14573" max="14575" width="7.625" style="220" customWidth="1"/>
    <col min="14576" max="14576" width="8.125" style="220" customWidth="1"/>
    <col min="14577" max="14577" width="7.625" style="220" customWidth="1"/>
    <col min="14578" max="14578" width="9" style="220" customWidth="1"/>
    <col min="14579" max="14824" width="9" style="220"/>
    <col min="14825" max="14825" width="20.125" style="220" customWidth="1"/>
    <col min="14826" max="14826" width="9.625" style="220" customWidth="1"/>
    <col min="14827" max="14827" width="8.625" style="220" customWidth="1"/>
    <col min="14828" max="14828" width="8.875" style="220" customWidth="1"/>
    <col min="14829" max="14831" width="7.625" style="220" customWidth="1"/>
    <col min="14832" max="14832" width="8.125" style="220" customWidth="1"/>
    <col min="14833" max="14833" width="7.625" style="220" customWidth="1"/>
    <col min="14834" max="14834" width="9" style="220" customWidth="1"/>
    <col min="14835" max="15080" width="9" style="220"/>
    <col min="15081" max="15081" width="20.125" style="220" customWidth="1"/>
    <col min="15082" max="15082" width="9.625" style="220" customWidth="1"/>
    <col min="15083" max="15083" width="8.625" style="220" customWidth="1"/>
    <col min="15084" max="15084" width="8.875" style="220" customWidth="1"/>
    <col min="15085" max="15087" width="7.625" style="220" customWidth="1"/>
    <col min="15088" max="15088" width="8.125" style="220" customWidth="1"/>
    <col min="15089" max="15089" width="7.625" style="220" customWidth="1"/>
    <col min="15090" max="15090" width="9" style="220" customWidth="1"/>
    <col min="15091" max="15336" width="9" style="220"/>
    <col min="15337" max="15337" width="20.125" style="220" customWidth="1"/>
    <col min="15338" max="15338" width="9.625" style="220" customWidth="1"/>
    <col min="15339" max="15339" width="8.625" style="220" customWidth="1"/>
    <col min="15340" max="15340" width="8.875" style="220" customWidth="1"/>
    <col min="15341" max="15343" width="7.625" style="220" customWidth="1"/>
    <col min="15344" max="15344" width="8.125" style="220" customWidth="1"/>
    <col min="15345" max="15345" width="7.625" style="220" customWidth="1"/>
    <col min="15346" max="15346" width="9" style="220" customWidth="1"/>
    <col min="15347" max="15592" width="9" style="220"/>
    <col min="15593" max="15593" width="20.125" style="220" customWidth="1"/>
    <col min="15594" max="15594" width="9.625" style="220" customWidth="1"/>
    <col min="15595" max="15595" width="8.625" style="220" customWidth="1"/>
    <col min="15596" max="15596" width="8.875" style="220" customWidth="1"/>
    <col min="15597" max="15599" width="7.625" style="220" customWidth="1"/>
    <col min="15600" max="15600" width="8.125" style="220" customWidth="1"/>
    <col min="15601" max="15601" width="7.625" style="220" customWidth="1"/>
    <col min="15602" max="15602" width="9" style="220" customWidth="1"/>
    <col min="15603" max="15848" width="9" style="220"/>
    <col min="15849" max="15849" width="20.125" style="220" customWidth="1"/>
    <col min="15850" max="15850" width="9.625" style="220" customWidth="1"/>
    <col min="15851" max="15851" width="8.625" style="220" customWidth="1"/>
    <col min="15852" max="15852" width="8.875" style="220" customWidth="1"/>
    <col min="15853" max="15855" width="7.625" style="220" customWidth="1"/>
    <col min="15856" max="15856" width="8.125" style="220" customWidth="1"/>
    <col min="15857" max="15857" width="7.625" style="220" customWidth="1"/>
    <col min="15858" max="15858" width="9" style="220" customWidth="1"/>
    <col min="15859" max="16104" width="9" style="220"/>
    <col min="16105" max="16105" width="20.125" style="220" customWidth="1"/>
    <col min="16106" max="16106" width="9.625" style="220" customWidth="1"/>
    <col min="16107" max="16107" width="8.625" style="220" customWidth="1"/>
    <col min="16108" max="16108" width="8.875" style="220" customWidth="1"/>
    <col min="16109" max="16111" width="7.625" style="220" customWidth="1"/>
    <col min="16112" max="16112" width="8.125" style="220" customWidth="1"/>
    <col min="16113" max="16113" width="7.625" style="220" customWidth="1"/>
    <col min="16114" max="16114" width="9" style="220" customWidth="1"/>
    <col min="16115" max="16384" width="9" style="220"/>
  </cols>
  <sheetData>
    <row r="1" ht="14.25" spans="1:1">
      <c r="A1" s="221" t="s">
        <v>615</v>
      </c>
    </row>
    <row r="2" ht="32.45" customHeight="1" spans="1:4">
      <c r="A2" s="222" t="s">
        <v>616</v>
      </c>
      <c r="B2" s="222"/>
      <c r="C2" s="222"/>
      <c r="D2" s="222"/>
    </row>
    <row r="3" ht="23.45" customHeight="1" spans="4:4">
      <c r="D3" s="223" t="s">
        <v>63</v>
      </c>
    </row>
    <row r="4" ht="27" spans="1:4">
      <c r="A4" s="224" t="s">
        <v>617</v>
      </c>
      <c r="B4" s="151" t="s">
        <v>65</v>
      </c>
      <c r="C4" s="21" t="s">
        <v>66</v>
      </c>
      <c r="D4" s="21" t="s">
        <v>67</v>
      </c>
    </row>
    <row r="5" ht="18" customHeight="1" spans="1:4">
      <c r="A5" s="224" t="s">
        <v>618</v>
      </c>
      <c r="B5" s="225">
        <v>368161</v>
      </c>
      <c r="C5" s="226">
        <v>238322</v>
      </c>
      <c r="D5" s="227">
        <v>1.5448</v>
      </c>
    </row>
    <row r="6" ht="18" customHeight="1" spans="1:4">
      <c r="A6" s="228" t="s">
        <v>619</v>
      </c>
      <c r="B6" s="229">
        <v>38395</v>
      </c>
      <c r="C6" s="230">
        <v>25854</v>
      </c>
      <c r="D6" s="231">
        <v>1.4851</v>
      </c>
    </row>
    <row r="7" ht="18" customHeight="1" spans="1:4">
      <c r="A7" s="228" t="s">
        <v>620</v>
      </c>
      <c r="B7" s="229">
        <v>33475</v>
      </c>
      <c r="C7" s="230">
        <v>48675</v>
      </c>
      <c r="D7" s="231">
        <v>0.6877</v>
      </c>
    </row>
    <row r="8" ht="18" customHeight="1" spans="1:4">
      <c r="A8" s="228" t="s">
        <v>621</v>
      </c>
      <c r="B8" s="229">
        <v>1391</v>
      </c>
      <c r="C8" s="230">
        <v>25091</v>
      </c>
      <c r="D8" s="231">
        <v>0.0554</v>
      </c>
    </row>
    <row r="9" ht="18" customHeight="1" spans="1:4">
      <c r="A9" s="228" t="s">
        <v>622</v>
      </c>
      <c r="B9" s="229"/>
      <c r="C9" s="230"/>
      <c r="D9" s="231"/>
    </row>
    <row r="10" ht="18" customHeight="1" spans="1:4">
      <c r="A10" s="228" t="s">
        <v>623</v>
      </c>
      <c r="B10" s="229">
        <v>68071</v>
      </c>
      <c r="C10" s="230">
        <v>78232</v>
      </c>
      <c r="D10" s="231">
        <v>0.8701</v>
      </c>
    </row>
    <row r="11" ht="18" customHeight="1" spans="1:4">
      <c r="A11" s="228" t="s">
        <v>624</v>
      </c>
      <c r="B11" s="229">
        <v>6020</v>
      </c>
      <c r="C11" s="230">
        <v>1814</v>
      </c>
      <c r="D11" s="231">
        <v>3.3186</v>
      </c>
    </row>
    <row r="12" ht="18" customHeight="1" spans="1:4">
      <c r="A12" s="228" t="s">
        <v>625</v>
      </c>
      <c r="B12" s="229">
        <v>27480</v>
      </c>
      <c r="C12" s="230">
        <v>600</v>
      </c>
      <c r="D12" s="231">
        <v>45.8</v>
      </c>
    </row>
    <row r="13" ht="18" customHeight="1" spans="1:4">
      <c r="A13" s="228" t="s">
        <v>626</v>
      </c>
      <c r="B13" s="229"/>
      <c r="C13" s="230"/>
      <c r="D13" s="231"/>
    </row>
    <row r="14" ht="18" customHeight="1" spans="1:4">
      <c r="A14" s="228" t="s">
        <v>627</v>
      </c>
      <c r="B14" s="229">
        <v>25560</v>
      </c>
      <c r="C14" s="230">
        <v>30425</v>
      </c>
      <c r="D14" s="231">
        <v>0.8401</v>
      </c>
    </row>
    <row r="15" ht="18" customHeight="1" spans="1:4">
      <c r="A15" s="228" t="s">
        <v>628</v>
      </c>
      <c r="B15" s="229">
        <v>3605</v>
      </c>
      <c r="C15" s="230">
        <v>13018</v>
      </c>
      <c r="D15" s="231">
        <v>0.2769</v>
      </c>
    </row>
    <row r="16" ht="18" customHeight="1" spans="1:4">
      <c r="A16" s="228" t="s">
        <v>629</v>
      </c>
      <c r="B16" s="229">
        <v>10017</v>
      </c>
      <c r="C16" s="230">
        <v>8295</v>
      </c>
      <c r="D16" s="231">
        <v>1.2076</v>
      </c>
    </row>
    <row r="17" ht="18" customHeight="1" spans="1:4">
      <c r="A17" s="228" t="s">
        <v>630</v>
      </c>
      <c r="B17" s="229">
        <v>2400</v>
      </c>
      <c r="C17" s="230"/>
      <c r="D17" s="231">
        <v>1</v>
      </c>
    </row>
    <row r="18" ht="18" customHeight="1" spans="1:4">
      <c r="A18" s="228" t="s">
        <v>631</v>
      </c>
      <c r="B18" s="229"/>
      <c r="C18" s="230"/>
      <c r="D18" s="231"/>
    </row>
    <row r="19" ht="18" customHeight="1" spans="1:4">
      <c r="A19" s="228" t="s">
        <v>632</v>
      </c>
      <c r="B19" s="229">
        <v>2400</v>
      </c>
      <c r="C19" s="230">
        <v>2200</v>
      </c>
      <c r="D19" s="231">
        <v>1.0909</v>
      </c>
    </row>
    <row r="20" ht="18" customHeight="1" spans="1:4">
      <c r="A20" s="228" t="s">
        <v>633</v>
      </c>
      <c r="B20" s="229">
        <v>149347</v>
      </c>
      <c r="C20" s="230">
        <v>4118</v>
      </c>
      <c r="D20" s="231">
        <v>36.2669</v>
      </c>
    </row>
    <row r="21" ht="22.15" customHeight="1"/>
    <row r="22" ht="22.15" customHeight="1"/>
    <row r="23" ht="22.15" customHeight="1"/>
    <row r="24" ht="22.15" customHeight="1"/>
    <row r="25" ht="22.15" customHeight="1"/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80"/>
  <sheetViews>
    <sheetView workbookViewId="0">
      <selection activeCell="F11" sqref="F11"/>
    </sheetView>
  </sheetViews>
  <sheetFormatPr defaultColWidth="9" defaultRowHeight="11.25" outlineLevelCol="3"/>
  <cols>
    <col min="1" max="1" width="35.625" style="201" customWidth="1"/>
    <col min="2" max="2" width="11.875" style="202" customWidth="1"/>
    <col min="3" max="3" width="12.125" style="201" customWidth="1"/>
    <col min="4" max="4" width="18.75" style="201" customWidth="1"/>
    <col min="5" max="16384" width="9" style="201"/>
  </cols>
  <sheetData>
    <row r="1" ht="18.6" customHeight="1" spans="1:1">
      <c r="A1" s="203" t="s">
        <v>634</v>
      </c>
    </row>
    <row r="2" ht="27" customHeight="1" spans="1:4">
      <c r="A2" s="204" t="s">
        <v>635</v>
      </c>
      <c r="B2" s="205"/>
      <c r="C2" s="204"/>
      <c r="D2" s="204"/>
    </row>
    <row r="3" ht="12" spans="1:4">
      <c r="A3" s="206"/>
      <c r="D3" s="207" t="s">
        <v>63</v>
      </c>
    </row>
    <row r="4" ht="27" spans="1:4">
      <c r="A4" s="208" t="s">
        <v>617</v>
      </c>
      <c r="B4" s="209" t="s">
        <v>65</v>
      </c>
      <c r="C4" s="164" t="s">
        <v>66</v>
      </c>
      <c r="D4" s="21" t="s">
        <v>67</v>
      </c>
    </row>
    <row r="5" ht="13.5" spans="1:4">
      <c r="A5" s="208" t="s">
        <v>636</v>
      </c>
      <c r="B5" s="210">
        <v>131776</v>
      </c>
      <c r="C5" s="211">
        <v>123983</v>
      </c>
      <c r="D5" s="212">
        <v>1.0629</v>
      </c>
    </row>
    <row r="6" s="200" customFormat="1" ht="13.5" spans="1:4">
      <c r="A6" s="213" t="s">
        <v>619</v>
      </c>
      <c r="B6" s="214">
        <v>38008</v>
      </c>
      <c r="C6" s="215">
        <v>25428</v>
      </c>
      <c r="D6" s="212">
        <v>1.4947</v>
      </c>
    </row>
    <row r="7" ht="13.5" spans="1:4">
      <c r="A7" s="216" t="s">
        <v>637</v>
      </c>
      <c r="B7" s="217">
        <v>14436</v>
      </c>
      <c r="C7" s="218">
        <v>12758</v>
      </c>
      <c r="D7" s="219">
        <v>1.1315</v>
      </c>
    </row>
    <row r="8" ht="13.5" spans="1:4">
      <c r="A8" s="216" t="s">
        <v>638</v>
      </c>
      <c r="B8" s="217">
        <v>4033</v>
      </c>
      <c r="C8" s="218">
        <v>4158</v>
      </c>
      <c r="D8" s="219">
        <v>0.9699</v>
      </c>
    </row>
    <row r="9" ht="13.5" spans="1:4">
      <c r="A9" s="216" t="s">
        <v>639</v>
      </c>
      <c r="B9" s="217">
        <v>1537</v>
      </c>
      <c r="C9" s="218">
        <v>1400</v>
      </c>
      <c r="D9" s="219">
        <v>1.0979</v>
      </c>
    </row>
    <row r="10" ht="13.5" spans="1:4">
      <c r="A10" s="216" t="s">
        <v>640</v>
      </c>
      <c r="B10" s="217">
        <v>18002</v>
      </c>
      <c r="C10" s="218">
        <v>7112</v>
      </c>
      <c r="D10" s="219">
        <v>2.5312</v>
      </c>
    </row>
    <row r="11" s="200" customFormat="1" ht="13.5" spans="1:4">
      <c r="A11" s="213" t="s">
        <v>620</v>
      </c>
      <c r="B11" s="214">
        <v>19918</v>
      </c>
      <c r="C11" s="215">
        <v>10606</v>
      </c>
      <c r="D11" s="212">
        <v>1.878</v>
      </c>
    </row>
    <row r="12" ht="13.5" spans="1:4">
      <c r="A12" s="216" t="s">
        <v>641</v>
      </c>
      <c r="B12" s="217">
        <v>4987</v>
      </c>
      <c r="C12" s="218">
        <v>4875</v>
      </c>
      <c r="D12" s="219">
        <v>1.023</v>
      </c>
    </row>
    <row r="13" ht="13.5" spans="1:4">
      <c r="A13" s="216" t="s">
        <v>642</v>
      </c>
      <c r="B13" s="217">
        <v>195</v>
      </c>
      <c r="C13" s="218">
        <v>177</v>
      </c>
      <c r="D13" s="219">
        <v>1.1017</v>
      </c>
    </row>
    <row r="14" ht="13.5" spans="1:4">
      <c r="A14" s="216" t="s">
        <v>643</v>
      </c>
      <c r="B14" s="217">
        <v>447</v>
      </c>
      <c r="C14" s="218">
        <v>416</v>
      </c>
      <c r="D14" s="219">
        <v>1.0745</v>
      </c>
    </row>
    <row r="15" ht="13.5" spans="1:4">
      <c r="A15" s="216" t="s">
        <v>644</v>
      </c>
      <c r="B15" s="217">
        <v>205</v>
      </c>
      <c r="C15" s="218">
        <v>40</v>
      </c>
      <c r="D15" s="219">
        <v>5.125</v>
      </c>
    </row>
    <row r="16" ht="13.5" spans="1:4">
      <c r="A16" s="216" t="s">
        <v>645</v>
      </c>
      <c r="B16" s="217">
        <v>591</v>
      </c>
      <c r="C16" s="218">
        <v>661</v>
      </c>
      <c r="D16" s="219">
        <v>0.8941</v>
      </c>
    </row>
    <row r="17" ht="13.5" spans="1:4">
      <c r="A17" s="216" t="s">
        <v>646</v>
      </c>
      <c r="B17" s="217">
        <v>511</v>
      </c>
      <c r="C17" s="218">
        <v>483</v>
      </c>
      <c r="D17" s="219">
        <v>1.058</v>
      </c>
    </row>
    <row r="18" ht="13.5" spans="1:4">
      <c r="A18" s="216" t="s">
        <v>647</v>
      </c>
      <c r="B18" s="217">
        <v>63</v>
      </c>
      <c r="C18" s="218">
        <v>34</v>
      </c>
      <c r="D18" s="219">
        <v>1.8529</v>
      </c>
    </row>
    <row r="19" ht="13.5" spans="1:4">
      <c r="A19" s="216" t="s">
        <v>648</v>
      </c>
      <c r="B19" s="217">
        <v>357</v>
      </c>
      <c r="C19" s="218">
        <v>141</v>
      </c>
      <c r="D19" s="219">
        <v>2.5319</v>
      </c>
    </row>
    <row r="20" ht="13.5" spans="1:4">
      <c r="A20" s="216" t="s">
        <v>649</v>
      </c>
      <c r="B20" s="217">
        <v>569</v>
      </c>
      <c r="C20" s="218">
        <v>426</v>
      </c>
      <c r="D20" s="219">
        <v>1.3357</v>
      </c>
    </row>
    <row r="21" ht="13.5" spans="1:4">
      <c r="A21" s="216" t="s">
        <v>650</v>
      </c>
      <c r="B21" s="217">
        <v>11993</v>
      </c>
      <c r="C21" s="218">
        <v>3353</v>
      </c>
      <c r="D21" s="219">
        <v>3.5768</v>
      </c>
    </row>
    <row r="22" s="200" customFormat="1" ht="13.5" spans="1:4">
      <c r="A22" s="213" t="s">
        <v>621</v>
      </c>
      <c r="B22" s="214">
        <v>182</v>
      </c>
      <c r="C22" s="215">
        <v>216</v>
      </c>
      <c r="D22" s="212">
        <v>0.8426</v>
      </c>
    </row>
    <row r="23" ht="13.5" spans="1:4">
      <c r="A23" s="216" t="s">
        <v>651</v>
      </c>
      <c r="B23" s="217"/>
      <c r="C23" s="218"/>
      <c r="D23" s="219"/>
    </row>
    <row r="24" ht="13.5" spans="1:4">
      <c r="A24" s="216" t="s">
        <v>652</v>
      </c>
      <c r="B24" s="217"/>
      <c r="C24" s="218"/>
      <c r="D24" s="219"/>
    </row>
    <row r="25" ht="13.5" spans="1:4">
      <c r="A25" s="216" t="s">
        <v>653</v>
      </c>
      <c r="B25" s="217"/>
      <c r="C25" s="218"/>
      <c r="D25" s="219"/>
    </row>
    <row r="26" ht="13.5" spans="1:4">
      <c r="A26" s="216" t="s">
        <v>654</v>
      </c>
      <c r="B26" s="217"/>
      <c r="C26" s="218"/>
      <c r="D26" s="219"/>
    </row>
    <row r="27" ht="13.5" spans="1:4">
      <c r="A27" s="216" t="s">
        <v>655</v>
      </c>
      <c r="B27" s="217">
        <v>182</v>
      </c>
      <c r="C27" s="218">
        <v>216</v>
      </c>
      <c r="D27" s="219">
        <v>0.8426</v>
      </c>
    </row>
    <row r="28" ht="13.5" spans="1:4">
      <c r="A28" s="216" t="s">
        <v>656</v>
      </c>
      <c r="B28" s="217"/>
      <c r="C28" s="218"/>
      <c r="D28" s="219"/>
    </row>
    <row r="29" ht="13.5" spans="1:4">
      <c r="A29" s="216" t="s">
        <v>657</v>
      </c>
      <c r="B29" s="217"/>
      <c r="C29" s="218"/>
      <c r="D29" s="219"/>
    </row>
    <row r="30" s="200" customFormat="1" ht="13.5" spans="1:4">
      <c r="A30" s="213" t="s">
        <v>622</v>
      </c>
      <c r="B30" s="214">
        <v>0</v>
      </c>
      <c r="C30" s="215">
        <v>0</v>
      </c>
      <c r="D30" s="219"/>
    </row>
    <row r="31" ht="13.5" spans="1:4">
      <c r="A31" s="216" t="s">
        <v>651</v>
      </c>
      <c r="B31" s="217"/>
      <c r="C31" s="218"/>
      <c r="D31" s="219"/>
    </row>
    <row r="32" ht="13.5" spans="1:4">
      <c r="A32" s="216" t="s">
        <v>652</v>
      </c>
      <c r="B32" s="217"/>
      <c r="C32" s="218"/>
      <c r="D32" s="219"/>
    </row>
    <row r="33" ht="13.5" spans="1:4">
      <c r="A33" s="216" t="s">
        <v>653</v>
      </c>
      <c r="B33" s="217"/>
      <c r="C33" s="218"/>
      <c r="D33" s="219"/>
    </row>
    <row r="34" ht="13.5" spans="1:4">
      <c r="A34" s="216" t="s">
        <v>655</v>
      </c>
      <c r="B34" s="217"/>
      <c r="C34" s="218"/>
      <c r="D34" s="219"/>
    </row>
    <row r="35" ht="13.5" spans="1:4">
      <c r="A35" s="216" t="s">
        <v>656</v>
      </c>
      <c r="B35" s="217"/>
      <c r="C35" s="218"/>
      <c r="D35" s="219"/>
    </row>
    <row r="36" ht="13.5" spans="1:4">
      <c r="A36" s="216" t="s">
        <v>657</v>
      </c>
      <c r="B36" s="217"/>
      <c r="C36" s="218"/>
      <c r="D36" s="219"/>
    </row>
    <row r="37" s="200" customFormat="1" ht="13.5" spans="1:4">
      <c r="A37" s="213" t="s">
        <v>623</v>
      </c>
      <c r="B37" s="214">
        <v>63607</v>
      </c>
      <c r="C37" s="215">
        <v>76403</v>
      </c>
      <c r="D37" s="212">
        <v>0.8325</v>
      </c>
    </row>
    <row r="38" ht="13.5" spans="1:4">
      <c r="A38" s="216" t="s">
        <v>658</v>
      </c>
      <c r="B38" s="217">
        <v>61271</v>
      </c>
      <c r="C38" s="218">
        <v>71133</v>
      </c>
      <c r="D38" s="219">
        <v>0.8614</v>
      </c>
    </row>
    <row r="39" ht="13.5" spans="1:4">
      <c r="A39" s="216" t="s">
        <v>659</v>
      </c>
      <c r="B39" s="217">
        <v>2336</v>
      </c>
      <c r="C39" s="218">
        <v>5270</v>
      </c>
      <c r="D39" s="219">
        <v>0.4433</v>
      </c>
    </row>
    <row r="40" ht="13.5" spans="1:4">
      <c r="A40" s="216" t="s">
        <v>660</v>
      </c>
      <c r="B40" s="217"/>
      <c r="C40" s="218"/>
      <c r="D40" s="219"/>
    </row>
    <row r="41" s="200" customFormat="1" ht="13.5" spans="1:4">
      <c r="A41" s="213" t="s">
        <v>624</v>
      </c>
      <c r="B41" s="214">
        <v>353</v>
      </c>
      <c r="C41" s="215">
        <v>370</v>
      </c>
      <c r="D41" s="212">
        <v>0.9541</v>
      </c>
    </row>
    <row r="42" ht="13.5" spans="1:4">
      <c r="A42" s="216" t="s">
        <v>661</v>
      </c>
      <c r="B42" s="217">
        <v>353</v>
      </c>
      <c r="C42" s="218">
        <v>370</v>
      </c>
      <c r="D42" s="219">
        <v>0.9541</v>
      </c>
    </row>
    <row r="43" ht="13.5" spans="1:4">
      <c r="A43" s="216" t="s">
        <v>662</v>
      </c>
      <c r="B43" s="217"/>
      <c r="C43" s="218"/>
      <c r="D43" s="219"/>
    </row>
    <row r="44" s="200" customFormat="1" ht="13.5" spans="1:4">
      <c r="A44" s="213" t="s">
        <v>625</v>
      </c>
      <c r="B44" s="214">
        <v>0</v>
      </c>
      <c r="C44" s="215">
        <v>0</v>
      </c>
      <c r="D44" s="212"/>
    </row>
    <row r="45" ht="13.5" spans="1:4">
      <c r="A45" s="216" t="s">
        <v>663</v>
      </c>
      <c r="B45" s="217"/>
      <c r="C45" s="218"/>
      <c r="D45" s="219"/>
    </row>
    <row r="46" ht="13.5" spans="1:4">
      <c r="A46" s="216" t="s">
        <v>664</v>
      </c>
      <c r="B46" s="217"/>
      <c r="C46" s="218"/>
      <c r="D46" s="219"/>
    </row>
    <row r="47" ht="13.5" spans="1:4">
      <c r="A47" s="216" t="s">
        <v>665</v>
      </c>
      <c r="B47" s="217"/>
      <c r="C47" s="218"/>
      <c r="D47" s="219"/>
    </row>
    <row r="48" s="200" customFormat="1" ht="13.5" spans="1:4">
      <c r="A48" s="213" t="s">
        <v>626</v>
      </c>
      <c r="B48" s="214">
        <v>0</v>
      </c>
      <c r="C48" s="215">
        <v>0</v>
      </c>
      <c r="D48" s="219"/>
    </row>
    <row r="49" ht="13.5" spans="1:4">
      <c r="A49" s="216" t="s">
        <v>666</v>
      </c>
      <c r="B49" s="217"/>
      <c r="C49" s="218"/>
      <c r="D49" s="219"/>
    </row>
    <row r="50" ht="13.5" spans="1:4">
      <c r="A50" s="216" t="s">
        <v>667</v>
      </c>
      <c r="B50" s="217"/>
      <c r="C50" s="218"/>
      <c r="D50" s="219"/>
    </row>
    <row r="51" s="200" customFormat="1" ht="13.5" spans="1:4">
      <c r="A51" s="213" t="s">
        <v>627</v>
      </c>
      <c r="B51" s="214">
        <v>7308</v>
      </c>
      <c r="C51" s="215">
        <v>8760</v>
      </c>
      <c r="D51" s="212">
        <v>0.8342</v>
      </c>
    </row>
    <row r="52" ht="13.5" spans="1:4">
      <c r="A52" s="216" t="s">
        <v>668</v>
      </c>
      <c r="B52" s="217">
        <v>4567</v>
      </c>
      <c r="C52" s="218">
        <v>4262</v>
      </c>
      <c r="D52" s="219">
        <v>1.0716</v>
      </c>
    </row>
    <row r="53" ht="13.5" spans="1:4">
      <c r="A53" s="216" t="s">
        <v>669</v>
      </c>
      <c r="B53" s="217">
        <v>231</v>
      </c>
      <c r="C53" s="218">
        <v>208</v>
      </c>
      <c r="D53" s="219">
        <v>1.1106</v>
      </c>
    </row>
    <row r="54" ht="13.5" spans="1:4">
      <c r="A54" s="216" t="s">
        <v>670</v>
      </c>
      <c r="B54" s="217"/>
      <c r="C54" s="218"/>
      <c r="D54" s="219"/>
    </row>
    <row r="55" ht="13.5" spans="1:4">
      <c r="A55" s="216" t="s">
        <v>671</v>
      </c>
      <c r="B55" s="217">
        <v>920</v>
      </c>
      <c r="C55" s="218">
        <v>550</v>
      </c>
      <c r="D55" s="219">
        <v>1.6727</v>
      </c>
    </row>
    <row r="56" ht="13.5" spans="1:4">
      <c r="A56" s="216" t="s">
        <v>672</v>
      </c>
      <c r="B56" s="217">
        <v>1590</v>
      </c>
      <c r="C56" s="218">
        <v>3740</v>
      </c>
      <c r="D56" s="219">
        <v>0.4251</v>
      </c>
    </row>
    <row r="57" s="200" customFormat="1" ht="13.5" spans="1:4">
      <c r="A57" s="213" t="s">
        <v>628</v>
      </c>
      <c r="B57" s="214">
        <v>0</v>
      </c>
      <c r="C57" s="215"/>
      <c r="D57" s="212"/>
    </row>
    <row r="58" ht="13.5" spans="1:4">
      <c r="A58" s="216" t="s">
        <v>673</v>
      </c>
      <c r="B58" s="217"/>
      <c r="C58" s="218"/>
      <c r="D58" s="219"/>
    </row>
    <row r="59" ht="13.5" spans="1:4">
      <c r="A59" s="216" t="s">
        <v>674</v>
      </c>
      <c r="B59" s="217"/>
      <c r="C59" s="218"/>
      <c r="D59" s="219"/>
    </row>
    <row r="60" s="200" customFormat="1" ht="13.5" spans="1:4">
      <c r="A60" s="213" t="s">
        <v>629</v>
      </c>
      <c r="B60" s="214">
        <v>0</v>
      </c>
      <c r="C60" s="215"/>
      <c r="D60" s="212"/>
    </row>
    <row r="61" ht="13.5" spans="1:4">
      <c r="A61" s="216" t="s">
        <v>675</v>
      </c>
      <c r="B61" s="217"/>
      <c r="C61" s="218"/>
      <c r="D61" s="219"/>
    </row>
    <row r="62" ht="13.5" spans="1:4">
      <c r="A62" s="216" t="s">
        <v>676</v>
      </c>
      <c r="B62" s="217"/>
      <c r="C62" s="218"/>
      <c r="D62" s="219"/>
    </row>
    <row r="63" ht="13.5" spans="1:4">
      <c r="A63" s="216" t="s">
        <v>677</v>
      </c>
      <c r="B63" s="217"/>
      <c r="C63" s="218"/>
      <c r="D63" s="219"/>
    </row>
    <row r="64" ht="13.5" spans="1:4">
      <c r="A64" s="216" t="s">
        <v>678</v>
      </c>
      <c r="B64" s="217"/>
      <c r="C64" s="218"/>
      <c r="D64" s="219"/>
    </row>
    <row r="65" s="200" customFormat="1" ht="13.5" spans="1:4">
      <c r="A65" s="213" t="s">
        <v>630</v>
      </c>
      <c r="B65" s="214">
        <v>0</v>
      </c>
      <c r="C65" s="215"/>
      <c r="D65" s="219"/>
    </row>
    <row r="66" ht="13.5" spans="1:4">
      <c r="A66" s="216" t="s">
        <v>679</v>
      </c>
      <c r="B66" s="217"/>
      <c r="C66" s="218"/>
      <c r="D66" s="219"/>
    </row>
    <row r="67" ht="13.5" spans="1:4">
      <c r="A67" s="216" t="s">
        <v>680</v>
      </c>
      <c r="B67" s="217"/>
      <c r="C67" s="218"/>
      <c r="D67" s="219"/>
    </row>
    <row r="68" s="200" customFormat="1" ht="13.5" spans="1:4">
      <c r="A68" s="213" t="s">
        <v>631</v>
      </c>
      <c r="B68" s="214">
        <v>0</v>
      </c>
      <c r="C68" s="215"/>
      <c r="D68" s="219"/>
    </row>
    <row r="69" ht="13.5" spans="1:4">
      <c r="A69" s="216" t="s">
        <v>681</v>
      </c>
      <c r="B69" s="217"/>
      <c r="C69" s="218"/>
      <c r="D69" s="219"/>
    </row>
    <row r="70" ht="13.5" spans="1:4">
      <c r="A70" s="216" t="s">
        <v>682</v>
      </c>
      <c r="B70" s="217"/>
      <c r="C70" s="218"/>
      <c r="D70" s="219"/>
    </row>
    <row r="71" ht="13.5" spans="1:4">
      <c r="A71" s="216" t="s">
        <v>683</v>
      </c>
      <c r="B71" s="217"/>
      <c r="C71" s="218"/>
      <c r="D71" s="219"/>
    </row>
    <row r="72" ht="13.5" spans="1:4">
      <c r="A72" s="216" t="s">
        <v>684</v>
      </c>
      <c r="B72" s="217"/>
      <c r="C72" s="218"/>
      <c r="D72" s="219"/>
    </row>
    <row r="73" s="200" customFormat="1" ht="13.5" spans="1:4">
      <c r="A73" s="213" t="s">
        <v>632</v>
      </c>
      <c r="B73" s="214">
        <v>2400</v>
      </c>
      <c r="C73" s="215">
        <v>2200</v>
      </c>
      <c r="D73" s="212">
        <v>1.0909</v>
      </c>
    </row>
    <row r="74" ht="13.5" spans="1:4">
      <c r="A74" s="216" t="s">
        <v>597</v>
      </c>
      <c r="B74" s="217">
        <v>2400</v>
      </c>
      <c r="C74" s="218">
        <v>2200</v>
      </c>
      <c r="D74" s="219">
        <v>1.0909</v>
      </c>
    </row>
    <row r="75" ht="13.5" spans="1:4">
      <c r="A75" s="216" t="s">
        <v>685</v>
      </c>
      <c r="B75" s="217"/>
      <c r="C75" s="218"/>
      <c r="D75" s="219"/>
    </row>
    <row r="76" s="200" customFormat="1" ht="13.5" spans="1:4">
      <c r="A76" s="213" t="s">
        <v>633</v>
      </c>
      <c r="B76" s="214">
        <v>0</v>
      </c>
      <c r="C76" s="215"/>
      <c r="D76" s="212"/>
    </row>
    <row r="77" ht="13.5" spans="1:4">
      <c r="A77" s="216" t="s">
        <v>686</v>
      </c>
      <c r="B77" s="217"/>
      <c r="C77" s="218"/>
      <c r="D77" s="219"/>
    </row>
    <row r="78" ht="13.5" spans="1:4">
      <c r="A78" s="216" t="s">
        <v>687</v>
      </c>
      <c r="B78" s="217"/>
      <c r="C78" s="218"/>
      <c r="D78" s="219"/>
    </row>
    <row r="79" ht="13.5" spans="1:4">
      <c r="A79" s="216" t="s">
        <v>688</v>
      </c>
      <c r="B79" s="217"/>
      <c r="C79" s="218"/>
      <c r="D79" s="219"/>
    </row>
    <row r="80" ht="13.5" spans="1:4">
      <c r="A80" s="216" t="s">
        <v>600</v>
      </c>
      <c r="B80" s="217"/>
      <c r="C80" s="218"/>
      <c r="D80" s="21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5"/>
  <sheetViews>
    <sheetView workbookViewId="0">
      <selection activeCell="D16" sqref="D16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spans="1:1">
      <c r="A1" s="16" t="s">
        <v>689</v>
      </c>
    </row>
    <row r="2" ht="29.1" customHeight="1" spans="1:2">
      <c r="A2" s="180" t="s">
        <v>690</v>
      </c>
      <c r="B2" s="180"/>
    </row>
    <row r="3" spans="1:2">
      <c r="A3" s="191"/>
      <c r="B3" s="100" t="s">
        <v>691</v>
      </c>
    </row>
    <row r="4" spans="1:2">
      <c r="A4" s="192" t="s">
        <v>692</v>
      </c>
      <c r="B4" s="119" t="s">
        <v>693</v>
      </c>
    </row>
    <row r="5" spans="1:2">
      <c r="A5" s="193" t="s">
        <v>694</v>
      </c>
      <c r="B5" s="194">
        <v>0</v>
      </c>
    </row>
    <row r="6" spans="1:2">
      <c r="A6" s="195" t="s">
        <v>695</v>
      </c>
      <c r="B6" s="196"/>
    </row>
    <row r="7" spans="1:2">
      <c r="A7" s="195" t="s">
        <v>696</v>
      </c>
      <c r="B7" s="196"/>
    </row>
    <row r="8" spans="1:2">
      <c r="A8" s="195" t="s">
        <v>697</v>
      </c>
      <c r="B8" s="196"/>
    </row>
    <row r="9" spans="1:2">
      <c r="A9" s="193" t="s">
        <v>698</v>
      </c>
      <c r="B9" s="194">
        <v>15442</v>
      </c>
    </row>
    <row r="10" spans="1:2">
      <c r="A10" s="195" t="s">
        <v>699</v>
      </c>
      <c r="B10" s="197">
        <v>1862</v>
      </c>
    </row>
    <row r="11" spans="1:2">
      <c r="A11" s="195" t="s">
        <v>700</v>
      </c>
      <c r="B11" s="197">
        <v>4556</v>
      </c>
    </row>
    <row r="12" spans="1:2">
      <c r="A12" s="195" t="s">
        <v>701</v>
      </c>
      <c r="B12" s="197"/>
    </row>
    <row r="13" spans="1:2">
      <c r="A13" s="195" t="s">
        <v>702</v>
      </c>
      <c r="B13" s="197">
        <v>2854</v>
      </c>
    </row>
    <row r="14" spans="1:2">
      <c r="A14" s="195" t="s">
        <v>703</v>
      </c>
      <c r="B14" s="197">
        <v>400</v>
      </c>
    </row>
    <row r="15" spans="1:2">
      <c r="A15" s="195" t="s">
        <v>704</v>
      </c>
      <c r="B15" s="197"/>
    </row>
    <row r="16" spans="1:2">
      <c r="A16" s="195" t="s">
        <v>705</v>
      </c>
      <c r="B16" s="197"/>
    </row>
    <row r="17" spans="1:2">
      <c r="A17" s="195" t="s">
        <v>706</v>
      </c>
      <c r="B17" s="197"/>
    </row>
    <row r="18" spans="1:2">
      <c r="A18" s="195" t="s">
        <v>707</v>
      </c>
      <c r="B18" s="197"/>
    </row>
    <row r="19" spans="1:2">
      <c r="A19" s="198" t="s">
        <v>708</v>
      </c>
      <c r="B19" s="197"/>
    </row>
    <row r="20" spans="1:2">
      <c r="A20" s="195" t="s">
        <v>709</v>
      </c>
      <c r="B20" s="197">
        <v>5770</v>
      </c>
    </row>
    <row r="21" spans="1:2">
      <c r="A21" s="195" t="s">
        <v>710</v>
      </c>
      <c r="B21" s="196"/>
    </row>
    <row r="22" spans="1:2">
      <c r="A22" s="195" t="s">
        <v>711</v>
      </c>
      <c r="B22" s="196"/>
    </row>
    <row r="23" spans="1:2">
      <c r="A23" s="195" t="s">
        <v>712</v>
      </c>
      <c r="B23" s="196"/>
    </row>
    <row r="24" spans="1:2">
      <c r="A24" s="195" t="s">
        <v>713</v>
      </c>
      <c r="B24" s="196"/>
    </row>
    <row r="25" spans="1:2">
      <c r="A25" s="193" t="s">
        <v>714</v>
      </c>
      <c r="B25" s="194">
        <v>0</v>
      </c>
    </row>
    <row r="26" spans="1:2">
      <c r="A26" s="195" t="s">
        <v>715</v>
      </c>
      <c r="B26" s="197"/>
    </row>
    <row r="27" spans="1:2">
      <c r="A27" s="195" t="s">
        <v>716</v>
      </c>
      <c r="B27" s="197"/>
    </row>
    <row r="28" spans="1:2">
      <c r="A28" s="195" t="s">
        <v>717</v>
      </c>
      <c r="B28" s="197"/>
    </row>
    <row r="29" spans="1:2">
      <c r="A29" s="195" t="s">
        <v>718</v>
      </c>
      <c r="B29" s="197"/>
    </row>
    <row r="30" spans="1:2">
      <c r="A30" s="195" t="s">
        <v>719</v>
      </c>
      <c r="B30" s="197"/>
    </row>
    <row r="31" spans="1:2">
      <c r="A31" s="195" t="s">
        <v>720</v>
      </c>
      <c r="B31" s="197"/>
    </row>
    <row r="32" spans="1:2">
      <c r="A32" s="195" t="s">
        <v>721</v>
      </c>
      <c r="B32" s="197"/>
    </row>
    <row r="33" spans="1:2">
      <c r="A33" s="195" t="s">
        <v>722</v>
      </c>
      <c r="B33" s="197"/>
    </row>
    <row r="34" spans="1:2">
      <c r="A34" s="195" t="s">
        <v>723</v>
      </c>
      <c r="B34" s="197"/>
    </row>
    <row r="35" spans="1:2">
      <c r="A35" s="195" t="s">
        <v>724</v>
      </c>
      <c r="B35" s="197"/>
    </row>
    <row r="36" spans="1:2">
      <c r="A36" s="195" t="s">
        <v>725</v>
      </c>
      <c r="B36" s="197"/>
    </row>
    <row r="37" spans="1:2">
      <c r="A37" s="195" t="s">
        <v>726</v>
      </c>
      <c r="B37" s="197"/>
    </row>
    <row r="38" spans="1:2">
      <c r="A38" s="195" t="s">
        <v>727</v>
      </c>
      <c r="B38" s="197"/>
    </row>
    <row r="39" spans="1:2">
      <c r="A39" s="195" t="s">
        <v>728</v>
      </c>
      <c r="B39" s="197"/>
    </row>
    <row r="40" spans="1:2">
      <c r="A40" s="195" t="s">
        <v>729</v>
      </c>
      <c r="B40" s="197"/>
    </row>
    <row r="41" spans="1:2">
      <c r="A41" s="195" t="s">
        <v>730</v>
      </c>
      <c r="B41" s="197"/>
    </row>
    <row r="42" spans="1:2">
      <c r="A42" s="195" t="s">
        <v>731</v>
      </c>
      <c r="B42" s="197"/>
    </row>
    <row r="43" spans="1:2">
      <c r="A43" s="195" t="s">
        <v>732</v>
      </c>
      <c r="B43" s="197"/>
    </row>
    <row r="44" spans="1:2">
      <c r="A44" s="195" t="s">
        <v>733</v>
      </c>
      <c r="B44" s="197"/>
    </row>
    <row r="45" ht="39" customHeight="1" spans="1:2">
      <c r="A45" s="199" t="s">
        <v>734</v>
      </c>
      <c r="B45" s="199"/>
    </row>
  </sheetData>
  <mergeCells count="2">
    <mergeCell ref="A2:B2"/>
    <mergeCell ref="A45:B45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U25"/>
  <sheetViews>
    <sheetView showZeros="0" workbookViewId="0">
      <selection activeCell="G24" sqref="G24"/>
    </sheetView>
  </sheetViews>
  <sheetFormatPr defaultColWidth="9" defaultRowHeight="14.25"/>
  <cols>
    <col min="1" max="1" width="19.875" style="179" customWidth="1"/>
    <col min="2" max="2" width="17.25" style="179" customWidth="1"/>
    <col min="3" max="3" width="14.125" style="179" customWidth="1"/>
    <col min="4" max="4" width="17.375" style="179" customWidth="1"/>
    <col min="5" max="5" width="15" style="179" customWidth="1"/>
    <col min="6" max="16384" width="9" style="179"/>
  </cols>
  <sheetData>
    <row r="1" spans="1:16375">
      <c r="A1" s="16" t="s">
        <v>735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</row>
    <row r="2" ht="36" customHeight="1" spans="1:5">
      <c r="A2" s="180" t="s">
        <v>736</v>
      </c>
      <c r="B2" s="180"/>
      <c r="C2" s="180"/>
      <c r="D2" s="180"/>
      <c r="E2" s="180"/>
    </row>
    <row r="3" ht="21" customHeight="1" spans="1:5">
      <c r="A3" s="181"/>
      <c r="B3" s="181"/>
      <c r="C3" s="181"/>
      <c r="D3" s="181"/>
      <c r="E3" s="182" t="s">
        <v>63</v>
      </c>
    </row>
    <row r="4" ht="24" customHeight="1" spans="1:5">
      <c r="A4" s="183" t="s">
        <v>737</v>
      </c>
      <c r="B4" s="183" t="s">
        <v>738</v>
      </c>
      <c r="C4" s="183" t="s">
        <v>739</v>
      </c>
      <c r="D4" s="183" t="s">
        <v>740</v>
      </c>
      <c r="E4" s="183" t="s">
        <v>741</v>
      </c>
    </row>
    <row r="5" ht="15" customHeight="1" spans="1:5">
      <c r="A5" s="184" t="s">
        <v>742</v>
      </c>
      <c r="B5" s="185">
        <v>1170</v>
      </c>
      <c r="C5" s="185"/>
      <c r="D5" s="185">
        <v>1170</v>
      </c>
      <c r="E5" s="186"/>
    </row>
    <row r="6" ht="15" customHeight="1" spans="1:5">
      <c r="A6" s="184" t="s">
        <v>743</v>
      </c>
      <c r="B6" s="185">
        <v>1279</v>
      </c>
      <c r="C6" s="185"/>
      <c r="D6" s="185">
        <v>1279</v>
      </c>
      <c r="E6" s="186"/>
    </row>
    <row r="7" ht="15" customHeight="1" spans="1:5">
      <c r="A7" s="184" t="s">
        <v>744</v>
      </c>
      <c r="B7" s="185">
        <v>717</v>
      </c>
      <c r="C7" s="185"/>
      <c r="D7" s="185">
        <v>717</v>
      </c>
      <c r="E7" s="186"/>
    </row>
    <row r="8" ht="15" customHeight="1" spans="1:5">
      <c r="A8" s="184" t="s">
        <v>745</v>
      </c>
      <c r="B8" s="185">
        <v>328</v>
      </c>
      <c r="C8" s="185"/>
      <c r="D8" s="185">
        <v>328</v>
      </c>
      <c r="E8" s="186"/>
    </row>
    <row r="9" ht="15" customHeight="1" spans="1:5">
      <c r="A9" s="184" t="s">
        <v>746</v>
      </c>
      <c r="B9" s="185">
        <v>404</v>
      </c>
      <c r="C9" s="185"/>
      <c r="D9" s="185">
        <v>404</v>
      </c>
      <c r="E9" s="186"/>
    </row>
    <row r="10" ht="15" customHeight="1" spans="1:5">
      <c r="A10" s="184" t="s">
        <v>747</v>
      </c>
      <c r="B10" s="185">
        <v>861</v>
      </c>
      <c r="C10" s="185"/>
      <c r="D10" s="185">
        <v>861</v>
      </c>
      <c r="E10" s="186"/>
    </row>
    <row r="11" ht="15" customHeight="1" spans="1:5">
      <c r="A11" s="184" t="s">
        <v>748</v>
      </c>
      <c r="B11" s="185">
        <v>684</v>
      </c>
      <c r="C11" s="185"/>
      <c r="D11" s="185">
        <v>684</v>
      </c>
      <c r="E11" s="186"/>
    </row>
    <row r="12" ht="15" customHeight="1" spans="1:5">
      <c r="A12" s="184" t="s">
        <v>749</v>
      </c>
      <c r="B12" s="185">
        <v>811</v>
      </c>
      <c r="C12" s="185"/>
      <c r="D12" s="185">
        <v>811</v>
      </c>
      <c r="E12" s="186"/>
    </row>
    <row r="13" ht="15" customHeight="1" spans="1:5">
      <c r="A13" s="184" t="s">
        <v>750</v>
      </c>
      <c r="B13" s="185">
        <v>801</v>
      </c>
      <c r="C13" s="185"/>
      <c r="D13" s="185">
        <v>801</v>
      </c>
      <c r="E13" s="186"/>
    </row>
    <row r="14" ht="15" customHeight="1" spans="1:5">
      <c r="A14" s="184" t="s">
        <v>751</v>
      </c>
      <c r="B14" s="185">
        <v>1299</v>
      </c>
      <c r="C14" s="185"/>
      <c r="D14" s="185">
        <v>1299</v>
      </c>
      <c r="E14" s="186"/>
    </row>
    <row r="15" ht="15" customHeight="1" spans="1:5">
      <c r="A15" s="184" t="s">
        <v>752</v>
      </c>
      <c r="B15" s="185">
        <v>385</v>
      </c>
      <c r="C15" s="185"/>
      <c r="D15" s="185">
        <v>385</v>
      </c>
      <c r="E15" s="186"/>
    </row>
    <row r="16" ht="15" customHeight="1" spans="1:5">
      <c r="A16" s="184" t="s">
        <v>753</v>
      </c>
      <c r="B16" s="185">
        <v>871</v>
      </c>
      <c r="C16" s="185"/>
      <c r="D16" s="185">
        <v>871</v>
      </c>
      <c r="E16" s="186"/>
    </row>
    <row r="17" ht="15" customHeight="1" spans="1:5">
      <c r="A17" s="184" t="s">
        <v>754</v>
      </c>
      <c r="B17" s="185">
        <v>645</v>
      </c>
      <c r="C17" s="185"/>
      <c r="D17" s="185">
        <v>645</v>
      </c>
      <c r="E17" s="186"/>
    </row>
    <row r="18" ht="15" customHeight="1" spans="1:5">
      <c r="A18" s="184" t="s">
        <v>755</v>
      </c>
      <c r="B18" s="185">
        <v>410</v>
      </c>
      <c r="C18" s="185"/>
      <c r="D18" s="185">
        <v>410</v>
      </c>
      <c r="E18" s="186"/>
    </row>
    <row r="19" ht="15" customHeight="1" spans="1:5">
      <c r="A19" s="184" t="s">
        <v>756</v>
      </c>
      <c r="B19" s="185">
        <v>412</v>
      </c>
      <c r="C19" s="185"/>
      <c r="D19" s="185">
        <v>412</v>
      </c>
      <c r="E19" s="186"/>
    </row>
    <row r="20" ht="15" customHeight="1" spans="1:5">
      <c r="A20" s="184" t="s">
        <v>757</v>
      </c>
      <c r="B20" s="185">
        <v>1207</v>
      </c>
      <c r="C20" s="185"/>
      <c r="D20" s="185">
        <v>1207</v>
      </c>
      <c r="E20" s="186"/>
    </row>
    <row r="21" ht="15" customHeight="1" spans="1:5">
      <c r="A21" s="184" t="s">
        <v>758</v>
      </c>
      <c r="B21" s="185">
        <v>652</v>
      </c>
      <c r="C21" s="185"/>
      <c r="D21" s="185">
        <v>652</v>
      </c>
      <c r="E21" s="186"/>
    </row>
    <row r="22" ht="15" customHeight="1" spans="1:5">
      <c r="A22" s="184" t="s">
        <v>759</v>
      </c>
      <c r="B22" s="185">
        <v>406</v>
      </c>
      <c r="C22" s="185"/>
      <c r="D22" s="185">
        <v>406</v>
      </c>
      <c r="E22" s="186"/>
    </row>
    <row r="23" ht="15" customHeight="1" spans="1:5">
      <c r="A23" s="184" t="s">
        <v>760</v>
      </c>
      <c r="B23" s="185">
        <v>2100</v>
      </c>
      <c r="C23" s="185"/>
      <c r="D23" s="185">
        <v>2100</v>
      </c>
      <c r="E23" s="186"/>
    </row>
    <row r="24" ht="15" customHeight="1" spans="1:5">
      <c r="A24" s="183" t="s">
        <v>636</v>
      </c>
      <c r="B24" s="187">
        <v>15442</v>
      </c>
      <c r="C24" s="187"/>
      <c r="D24" s="187">
        <v>15442</v>
      </c>
      <c r="E24" s="188"/>
    </row>
    <row r="25" spans="1:5">
      <c r="A25" s="189"/>
      <c r="B25" s="189"/>
      <c r="C25" s="190"/>
      <c r="D25" s="190"/>
      <c r="E25" s="190"/>
    </row>
  </sheetData>
  <mergeCells count="2">
    <mergeCell ref="A2:E2"/>
    <mergeCell ref="A25:E25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2020-02-05T01:19:23Z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