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946"/>
  </bookViews>
  <sheets>
    <sheet name="公开目录" sheetId="1" r:id="rId1"/>
    <sheet name="1、长汀县收入" sheetId="2" r:id="rId2"/>
    <sheet name="2、长汀县支出" sheetId="3" r:id="rId3"/>
    <sheet name="3、县本级收入" sheetId="4" r:id="rId4"/>
    <sheet name="4、县本级支出" sheetId="5" r:id="rId5"/>
    <sheet name="5、县本级一般公共预算支出决算表" sheetId="6" r:id="rId6"/>
    <sheet name="6、县本级一般公共预算支出经济分类" sheetId="7" r:id="rId7"/>
    <sheet name="7、县本级一般公共预算基本支出经济分类" sheetId="8" r:id="rId8"/>
    <sheet name="8、县本级一般公共预算对下税收返还和转移支付" sheetId="9" r:id="rId9"/>
    <sheet name="9、三公经费" sheetId="10" r:id="rId10"/>
    <sheet name="10、长汀县政府性基金收入" sheetId="11" r:id="rId11"/>
    <sheet name="11、长汀县政府性基金支出" sheetId="12" r:id="rId12"/>
    <sheet name="12、县本级政府性基金收入" sheetId="13" r:id="rId13"/>
    <sheet name="13、县本级政府性基金支出" sheetId="47" r:id="rId14"/>
    <sheet name="14、县本级基金对下转移支付" sheetId="15" r:id="rId15"/>
    <sheet name="15、长汀县国有资本经营收入" sheetId="16" r:id="rId16"/>
    <sheet name="16、长汀县国有资本经营支出" sheetId="17" r:id="rId17"/>
    <sheet name="17、县本级国有资本经营收入" sheetId="18" r:id="rId18"/>
    <sheet name="18、县本级国有资本经营支出" sheetId="19" r:id="rId19"/>
    <sheet name="19、县本级国资对下转移支付" sheetId="60" r:id="rId20"/>
    <sheet name="20、长汀县社保收入" sheetId="20" r:id="rId21"/>
    <sheet name="21、长汀县社保支出" sheetId="21" r:id="rId22"/>
    <sheet name="22、县本级社保收入" sheetId="22" r:id="rId23"/>
    <sheet name="23、县本级社保支出" sheetId="23" r:id="rId24"/>
    <sheet name="24、全县2022年一般债" sheetId="61" r:id="rId25"/>
    <sheet name="25、县本级2022年一般债" sheetId="62" r:id="rId26"/>
    <sheet name="26、全县2022年专项债" sheetId="63" r:id="rId27"/>
    <sheet name="27、县本级2022年专项债 " sheetId="64" r:id="rId28"/>
    <sheet name="28、全县2022年债务限额" sheetId="65" r:id="rId29"/>
    <sheet name="29、全县2022年债券发行及还本付息" sheetId="66" r:id="rId30"/>
    <sheet name="30、债务余额分年度到期情况表" sheetId="67" r:id="rId31"/>
    <sheet name="31、县本级2022年债券建设项目情况表" sheetId="68" r:id="rId32"/>
    <sheet name="32、全县2023年6月止收入" sheetId="38" r:id="rId33"/>
    <sheet name="33、全县2023年6月止收入分项目" sheetId="39" r:id="rId34"/>
    <sheet name="34、全县2023年6月止支出分项目" sheetId="40" r:id="rId35"/>
    <sheet name="35、县本级2023年6月止收入分项目" sheetId="41" r:id="rId36"/>
    <sheet name="36、县本级2023年6月止支出分项目" sheetId="42" r:id="rId37"/>
    <sheet name="37、全县2023年基金收入" sheetId="49" r:id="rId38"/>
    <sheet name="38、全县2023年基金支出" sheetId="50" r:id="rId39"/>
    <sheet name="39、县本级2023年基金收入" sheetId="51" r:id="rId40"/>
    <sheet name="40、县本级2023年基金支出" sheetId="52" r:id="rId41"/>
    <sheet name="41、全县2023年6月止国资收支" sheetId="45" r:id="rId42"/>
    <sheet name="42、县本级2023年6月止国资收支" sheetId="46" r:id="rId43"/>
    <sheet name="43、全县2023年6月止社保收支" sheetId="43" r:id="rId44"/>
    <sheet name="44、县本级2023年6月止社保收支" sheetId="44" r:id="rId45"/>
  </sheets>
  <externalReferences>
    <externalReference r:id="rId46"/>
    <externalReference r:id="rId47"/>
    <externalReference r:id="rId48"/>
    <externalReference r:id="rId49"/>
  </externalReferences>
  <definedNames>
    <definedName name="_xlnm._FilterDatabase" localSheetId="5" hidden="1">'5、县本级一般公共预算支出决算表'!$B$4:$E$1314</definedName>
    <definedName name="_xlnm._FilterDatabase" localSheetId="13" hidden="1">'13、县本级政府性基金支出'!$A$4:$F$60</definedName>
    <definedName name="_xlnm._FilterDatabase" localSheetId="17" hidden="1">'17、县本级国有资本经营收入'!$A$4:$E$19</definedName>
    <definedName name="_xlnm._FilterDatabase" localSheetId="18" hidden="1">'18、县本级国有资本经营支出'!$A$4:$E$35</definedName>
    <definedName name="_xlnm._FilterDatabase" localSheetId="20" hidden="1">'20、长汀县社保收入'!$A$4:$E$16</definedName>
    <definedName name="_xlnm._FilterDatabase" localSheetId="21" hidden="1">'21、长汀县社保支出'!$A$4:$E$16</definedName>
    <definedName name="_xlnm._FilterDatabase" localSheetId="23" hidden="1">'23、县本级社保支出'!$A$4:$E$51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5">#REF!</definedName>
    <definedName name="Database" localSheetId="16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5">#REF!</definedName>
    <definedName name="database2" localSheetId="16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5">#REF!</definedName>
    <definedName name="database3" localSheetId="16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[1]P1012001!$A$6:$E$117</definedName>
    <definedName name="hhhh" localSheetId="10">#REF!</definedName>
    <definedName name="hhhh" localSheetId="11">#REF!</definedName>
    <definedName name="hhhh" localSheetId="12">#REF!</definedName>
    <definedName name="hhhh" localSheetId="15">#REF!</definedName>
    <definedName name="hhhh" localSheetId="16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5">#REF!</definedName>
    <definedName name="kkkk" localSheetId="16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3">'3、县本级收入'!$A$1:$E$43</definedName>
    <definedName name="_xlnm.Print_Titles" localSheetId="22">'22、县本级社保收入'!$1:$4</definedName>
    <definedName name="_xlnm.Print_Titles" localSheetId="23">'23、县本级社保支出'!$1:$4</definedName>
    <definedName name="_xlnm.Print_Titles" localSheetId="5">'5、县本级一般公共预算支出决算表'!$2:$4</definedName>
    <definedName name="_xlnm.Print_Titles" localSheetId="7">'7、县本级一般公共预算基本支出经济分类'!$1:$4</definedName>
    <definedName name="_xlnm.Print_Titles" localSheetId="8">'8、县本级一般公共预算对下税收返还和转移支付'!$2:$4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5">#REF!</definedName>
    <definedName name="UU" localSheetId="16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5">#REF!</definedName>
    <definedName name="YY" localSheetId="1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'10、长汀县政府性基金收入'!#REF!</definedName>
    <definedName name="Z_1B8CC353_4DAD_466F_A79F_85C14D5E5BD0_.wvu.PrintArea" localSheetId="10" hidden="1">'10、长汀县政府性基金收入'!$A$2:$B$20</definedName>
    <definedName name="Z_1B8CC353_4DAD_466F_A79F_85C14D5E5BD0_.wvu.PrintArea" localSheetId="11" hidden="1">'11、长汀县政府性基金支出'!$A$2:$B$18</definedName>
    <definedName name="Z_1B8CC353_4DAD_466F_A79F_85C14D5E5BD0_.wvu.PrintTitles" localSheetId="11" hidden="1">'11、长汀县政府性基金支出'!$A:$A,'11、长汀县政府性基金支出'!$2:$4</definedName>
    <definedName name="Z_1FEF1881_564B_4F03_AB90_64DC0D49B898_.wvu.FilterData" localSheetId="11" hidden="1">'11、长汀县政府性基金支出'!$A$6:$B$18</definedName>
    <definedName name="Z_1FEF1881_564B_4F03_AB90_64DC0D49B898_.wvu.PrintArea" localSheetId="1" hidden="1">'1、长汀县收入'!$A$2:$C$18</definedName>
    <definedName name="Z_1FEF1881_564B_4F03_AB90_64DC0D49B898_.wvu.PrintArea" localSheetId="10" hidden="1">'10、长汀县政府性基金收入'!$A$2:$B$20</definedName>
    <definedName name="Z_1FEF1881_564B_4F03_AB90_64DC0D49B898_.wvu.PrintArea" localSheetId="11" hidden="1">'11、长汀县政府性基金支出'!$A$2:$B$18</definedName>
    <definedName name="Z_1FEF1881_564B_4F03_AB90_64DC0D49B898_.wvu.PrintTitles" localSheetId="11" hidden="1">'11、长汀县政府性基金支出'!$A:$A,'11、长汀县政府性基金支出'!$2:$4</definedName>
    <definedName name="Z_2455F9B6_6379_450B_A3E3_25D6D0230708_.wvu.Cols" localSheetId="12" hidden="1">'12、县本级政府性基金收入'!#REF!,'12、县本级政府性基金收入'!#REF!</definedName>
    <definedName name="Z_2455F9B6_6379_450B_A3E3_25D6D0230708_.wvu.Cols" localSheetId="3" hidden="1">'3、县本级收入'!#REF!,'3、县本级收入'!#REF!</definedName>
    <definedName name="Z_2455F9B6_6379_450B_A3E3_25D6D0230708_.wvu.PrintArea" localSheetId="3" hidden="1">'3、县本级收入'!#REF!</definedName>
    <definedName name="Z_2455F9B6_6379_450B_A3E3_25D6D0230708_.wvu.Rows" localSheetId="3" hidden="1">'3、县本级收入'!#REF!</definedName>
    <definedName name="Z_3A7D6B19_105C_4E01_8F43_FEDD708FF2D5_.wvu.FilterData" localSheetId="11" hidden="1">'11、长汀县政府性基金支出'!$A$6:$B$18</definedName>
    <definedName name="Z_3A7D6B19_105C_4E01_8F43_FEDD708FF2D5_.wvu.PrintArea" localSheetId="1" hidden="1">'1、长汀县收入'!$A$2:$C$18</definedName>
    <definedName name="Z_3A7D6B19_105C_4E01_8F43_FEDD708FF2D5_.wvu.PrintArea" localSheetId="10" hidden="1">'10、长汀县政府性基金收入'!$A$2:$B$20</definedName>
    <definedName name="Z_3A7D6B19_105C_4E01_8F43_FEDD708FF2D5_.wvu.PrintArea" localSheetId="11" hidden="1">'11、长汀县政府性基金支出'!$A$2:$B$18</definedName>
    <definedName name="Z_3A7D6B19_105C_4E01_8F43_FEDD708FF2D5_.wvu.PrintTitles" localSheetId="11" hidden="1">'11、长汀县政府性基金支出'!$A:$A,'11、长汀县政府性基金支出'!$2:$4</definedName>
    <definedName name="Z_7B52946E_CE3E_4980_8F9C_4BCB8C03E9C3_.wvu.Cols" localSheetId="10" hidden="1">'10、长汀县政府性基金收入'!#REF!</definedName>
    <definedName name="Z_7B52946E_CE3E_4980_8F9C_4BCB8C03E9C3_.wvu.PrintArea" localSheetId="10" hidden="1">'10、长汀县政府性基金收入'!$A$2:$B$20</definedName>
    <definedName name="Z_7B52946E_CE3E_4980_8F9C_4BCB8C03E9C3_.wvu.PrintArea" localSheetId="11" hidden="1">'11、长汀县政府性基金支出'!$A$2:$B$18</definedName>
    <definedName name="Z_7B52946E_CE3E_4980_8F9C_4BCB8C03E9C3_.wvu.PrintTitles" localSheetId="11" hidden="1">'11、长汀县政府性基金支出'!$A:$A,'11、长汀县政府性基金支出'!$2:$4</definedName>
    <definedName name="Z_A90EF151_48C7_4AD4_8951_4D7F01EE8713_.wvu.Cols" localSheetId="1" hidden="1">#REF!</definedName>
    <definedName name="Z_A90EF151_48C7_4AD4_8951_4D7F01EE8713_.wvu.Cols" localSheetId="12" hidden="1">'12、县本级政府性基金收入'!#REF!</definedName>
    <definedName name="Z_A90EF151_48C7_4AD4_8951_4D7F01EE8713_.wvu.Cols" localSheetId="3" hidden="1">'3、县本级收入'!#REF!</definedName>
    <definedName name="Z_A90EF151_48C7_4AD4_8951_4D7F01EE8713_.wvu.Cols" localSheetId="4" hidden="1">'4、县本级支出'!#REF!</definedName>
    <definedName name="Z_A90EF151_48C7_4AD4_8951_4D7F01EE8713_.wvu.PrintArea" localSheetId="1" hidden="1">#REF!</definedName>
    <definedName name="Z_A90EF151_48C7_4AD4_8951_4D7F01EE8713_.wvu.PrintArea" localSheetId="12" hidden="1">'12、县本级政府性基金收入'!#REF!</definedName>
    <definedName name="Z_A90EF151_48C7_4AD4_8951_4D7F01EE8713_.wvu.PrintArea" localSheetId="3" hidden="1">'3、县本级收入'!#REF!</definedName>
    <definedName name="Z_A90EF151_48C7_4AD4_8951_4D7F01EE8713_.wvu.PrintArea" localSheetId="4" hidden="1">'4、县本级支出'!#REF!</definedName>
    <definedName name="Z_A90EF151_48C7_4AD4_8951_4D7F01EE8713_.wvu.Rows" localSheetId="12" hidden="1">'12、县本级政府性基金收入'!#REF!</definedName>
    <definedName name="Z_CAD6146B_8F15_4369_9303_2BB10FC3C3E0_.wvu.Cols" localSheetId="1" hidden="1">'1、长汀县收入'!#REF!</definedName>
    <definedName name="Z_CAD6146B_8F15_4369_9303_2BB10FC3C3E0_.wvu.Cols" localSheetId="3" hidden="1">'3、县本级收入'!#REF!</definedName>
    <definedName name="Z_CAD6146B_8F15_4369_9303_2BB10FC3C3E0_.wvu.PrintArea" localSheetId="1" hidden="1">#REF!</definedName>
    <definedName name="Z_CAD6146B_8F15_4369_9303_2BB10FC3C3E0_.wvu.PrintArea" localSheetId="10" hidden="1">'10、长汀县政府性基金收入'!$A$2:$B$20</definedName>
    <definedName name="Z_CAD6146B_8F15_4369_9303_2BB10FC3C3E0_.wvu.PrintArea" localSheetId="11" hidden="1">'11、长汀县政府性基金支出'!$A$2:$B$18</definedName>
    <definedName name="Z_CAD6146B_8F15_4369_9303_2BB10FC3C3E0_.wvu.PrintArea" localSheetId="4" hidden="1">'4、县本级支出'!#REF!</definedName>
    <definedName name="Z_CAD6146B_8F15_4369_9303_2BB10FC3C3E0_.wvu.PrintTitles" localSheetId="11" hidden="1">'11、长汀县政府性基金支出'!$A:$A,'11、长汀县政府性基金支出'!$2:$4</definedName>
    <definedName name="Z_CAD6146B_8F15_4369_9303_2BB10FC3C3E0_.wvu.Rows" localSheetId="1" hidden="1">'1、长汀县收入'!#REF!</definedName>
    <definedName name="Z_F8CF60C6_4E8F_4A9F_9B0F_A4F77EE32117_.wvu.Cols" localSheetId="1" hidden="1">'1、长汀县收入'!#REF!</definedName>
    <definedName name="Z_F8CF60C6_4E8F_4A9F_9B0F_A4F77EE32117_.wvu.Cols" localSheetId="3" hidden="1">'3、县本级收入'!#REF!,'3、县本级收入'!#REF!</definedName>
    <definedName name="Z_F8CF60C6_4E8F_4A9F_9B0F_A4F77EE32117_.wvu.PrintArea" localSheetId="1" hidden="1">#REF!</definedName>
    <definedName name="Z_F8CF60C6_4E8F_4A9F_9B0F_A4F77EE32117_.wvu.PrintArea" localSheetId="10" hidden="1">'10、长汀县政府性基金收入'!$A$2:$B$20</definedName>
    <definedName name="Z_F8CF60C6_4E8F_4A9F_9B0F_A4F77EE32117_.wvu.PrintArea" localSheetId="11" hidden="1">'11、长汀县政府性基金支出'!$A$2:$B$18</definedName>
    <definedName name="Z_F8CF60C6_4E8F_4A9F_9B0F_A4F77EE32117_.wvu.PrintArea" localSheetId="4" hidden="1">'4、县本级支出'!#REF!</definedName>
    <definedName name="Z_F8CF60C6_4E8F_4A9F_9B0F_A4F77EE32117_.wvu.PrintTitles" localSheetId="11" hidden="1">'11、长汀县政府性基金支出'!$A:$A,'11、长汀县政府性基金支出'!$2:$4</definedName>
    <definedName name="Z_F8CF60C6_4E8F_4A9F_9B0F_A4F77EE32117_.wvu.Rows" localSheetId="1" hidden="1">'1、长汀县收入'!#REF!</definedName>
    <definedName name="Z_F910A60A_9C17_4DD8_96F8_74AF061536EF_.wvu.Cols" localSheetId="12" hidden="1">'12、县本级政府性基金收入'!#REF!</definedName>
    <definedName name="Z_FFF542D3_1EBE_4A26_871D_0D05BB1CC9BF_.wvu.Cols" localSheetId="1" hidden="1">#REF!</definedName>
    <definedName name="Z_FFF542D3_1EBE_4A26_871D_0D05BB1CC9BF_.wvu.Cols" localSheetId="10" hidden="1">'10、长汀县政府性基金收入'!#REF!</definedName>
    <definedName name="Z_FFF542D3_1EBE_4A26_871D_0D05BB1CC9BF_.wvu.Cols" localSheetId="11" hidden="1">'11、长汀县政府性基金支出'!#REF!,'11、长汀县政府性基金支出'!#REF!</definedName>
    <definedName name="Z_FFF542D3_1EBE_4A26_871D_0D05BB1CC9BF_.wvu.Cols" localSheetId="12" hidden="1">'12、县本级政府性基金收入'!#REF!,'12、县本级政府性基金收入'!#REF!</definedName>
    <definedName name="Z_FFF542D3_1EBE_4A26_871D_0D05BB1CC9BF_.wvu.Cols" localSheetId="3" hidden="1">'3、县本级收入'!#REF!,'3、县本级收入'!#REF!,'3、县本级收入'!#REF!</definedName>
    <definedName name="Z_FFF542D3_1EBE_4A26_871D_0D05BB1CC9BF_.wvu.Cols" localSheetId="4" hidden="1">'4、县本级支出'!#REF!</definedName>
    <definedName name="Z_FFF542D3_1EBE_4A26_871D_0D05BB1CC9BF_.wvu.PrintArea" localSheetId="1" hidden="1">'1、长汀县收入'!$A$2:$C$18</definedName>
    <definedName name="Z_FFF542D3_1EBE_4A26_871D_0D05BB1CC9BF_.wvu.PrintArea" localSheetId="10" hidden="1">'10、长汀县政府性基金收入'!$A$2:$B$20</definedName>
    <definedName name="Z_FFF542D3_1EBE_4A26_871D_0D05BB1CC9BF_.wvu.PrintArea" localSheetId="11" hidden="1">'11、长汀县政府性基金支出'!$A$2:$B$16</definedName>
    <definedName name="Z_FFF542D3_1EBE_4A26_871D_0D05BB1CC9BF_.wvu.PrintArea" localSheetId="3" hidden="1">'3、县本级收入'!#REF!</definedName>
    <definedName name="Z_FFF542D3_1EBE_4A26_871D_0D05BB1CC9BF_.wvu.PrintTitles" localSheetId="11" hidden="1">'11、长汀县政府性基金支出'!$A:$A,'11、长汀县政府性基金支出'!$2:$4</definedName>
    <definedName name="Z_FFF542D3_1EBE_4A26_871D_0D05BB1CC9BF_.wvu.Rows" localSheetId="1" hidden="1">#REF!,#REF!,#REF!,#REF!</definedName>
    <definedName name="Z_FFF542D3_1EBE_4A26_871D_0D05BB1CC9BF_.wvu.Rows" localSheetId="3" hidden="1">'3、县本级收入'!#REF!</definedName>
    <definedName name="Z_FFF542D3_1EBE_4A26_871D_0D05BB1CC9BF_.wvu.Rows" localSheetId="4" hidden="1">'4、县本级支出'!#REF!,'4、县本级支出'!#REF!,'4、县本级支出'!#REF!,'4、县本级支出'!#REF!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5">#REF!</definedName>
    <definedName name="地区名称" localSheetId="16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5">#REF!</definedName>
    <definedName name="福州" localSheetId="16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5">#REF!</definedName>
    <definedName name="汇率" localSheetId="16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'[3]C01-1'!#REF!</definedName>
    <definedName name="全额差额比例" localSheetId="11">'[3]C01-1'!#REF!</definedName>
    <definedName name="全额差额比例" localSheetId="12">'[3]C01-1'!#REF!</definedName>
    <definedName name="全额差额比例" localSheetId="15">'[3]C01-1'!#REF!</definedName>
    <definedName name="全额差额比例" localSheetId="16">'[3]C01-1'!#REF!</definedName>
    <definedName name="全额差额比例" localSheetId="2">'[3]C01-1'!#REF!</definedName>
    <definedName name="全额差额比例" localSheetId="3">'[3]C01-1'!#REF!</definedName>
    <definedName name="全额差额比例" localSheetId="4">'[3]C01-1'!#REF!</definedName>
    <definedName name="全额差额比例" localSheetId="5">'[3]C01-1'!#REF!</definedName>
    <definedName name="全额差额比例" localSheetId="6">'[3]C01-1'!#REF!</definedName>
    <definedName name="全额差额比例" localSheetId="7">'[3]C01-1'!#REF!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5">#REF!</definedName>
    <definedName name="生产列1" localSheetId="16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5">#REF!</definedName>
    <definedName name="生产列11" localSheetId="16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5">#REF!</definedName>
    <definedName name="生产列15" localSheetId="16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5">#REF!</definedName>
    <definedName name="生产列16" localSheetId="16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5">#REF!</definedName>
    <definedName name="生产列17" localSheetId="16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5">#REF!</definedName>
    <definedName name="生产列19" localSheetId="16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5">#REF!</definedName>
    <definedName name="生产列2" localSheetId="16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5">#REF!</definedName>
    <definedName name="生产列20" localSheetId="16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5">#REF!</definedName>
    <definedName name="生产列3" localSheetId="16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5">#REF!</definedName>
    <definedName name="生产列4" localSheetId="16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5">#REF!</definedName>
    <definedName name="生产列5" localSheetId="16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5">#REF!</definedName>
    <definedName name="生产列6" localSheetId="16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5">#REF!</definedName>
    <definedName name="生产列7" localSheetId="16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5">#REF!</definedName>
    <definedName name="生产列8" localSheetId="16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5">#REF!</definedName>
    <definedName name="生产列9" localSheetId="16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5">#REF!</definedName>
    <definedName name="生产期" localSheetId="16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5">#REF!</definedName>
    <definedName name="生产期1" localSheetId="16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5">#REF!</definedName>
    <definedName name="生产期11" localSheetId="16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5">#REF!</definedName>
    <definedName name="生产期15" localSheetId="16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5">#REF!</definedName>
    <definedName name="生产期16" localSheetId="16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5">#REF!</definedName>
    <definedName name="生产期17" localSheetId="16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5">#REF!</definedName>
    <definedName name="生产期19" localSheetId="16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5">#REF!</definedName>
    <definedName name="生产期2" localSheetId="16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5">#REF!</definedName>
    <definedName name="生产期20" localSheetId="16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5">#REF!</definedName>
    <definedName name="生产期3" localSheetId="16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5">#REF!</definedName>
    <definedName name="生产期4" localSheetId="16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5">#REF!</definedName>
    <definedName name="生产期5" localSheetId="16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5">#REF!</definedName>
    <definedName name="生产期6" localSheetId="16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5">#REF!</definedName>
    <definedName name="生产期7" localSheetId="16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5">#REF!</definedName>
    <definedName name="生产期8" localSheetId="16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5">#REF!</definedName>
    <definedName name="生产期9" localSheetId="16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5">#REF!</definedName>
    <definedName name="体制上解" localSheetId="1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  <definedName name="Database" localSheetId="32">#REF!</definedName>
    <definedName name="database2" localSheetId="32">#REF!</definedName>
    <definedName name="database3" localSheetId="32">#REF!</definedName>
    <definedName name="hhhh" localSheetId="32">#REF!</definedName>
    <definedName name="kkkk" localSheetId="32">#REF!</definedName>
    <definedName name="UU" localSheetId="32">#REF!</definedName>
    <definedName name="YY" localSheetId="32">#REF!</definedName>
    <definedName name="地区名称" localSheetId="32">#REF!</definedName>
    <definedName name="福州" localSheetId="32">#REF!</definedName>
    <definedName name="汇率" localSheetId="32">#REF!</definedName>
    <definedName name="生产列1" localSheetId="32">#REF!</definedName>
    <definedName name="生产列11" localSheetId="32">#REF!</definedName>
    <definedName name="生产列15" localSheetId="32">#REF!</definedName>
    <definedName name="生产列16" localSheetId="32">#REF!</definedName>
    <definedName name="生产列17" localSheetId="32">#REF!</definedName>
    <definedName name="生产列19" localSheetId="32">#REF!</definedName>
    <definedName name="生产列2" localSheetId="32">#REF!</definedName>
    <definedName name="生产列20" localSheetId="32">#REF!</definedName>
    <definedName name="生产列3" localSheetId="32">#REF!</definedName>
    <definedName name="生产列4" localSheetId="32">#REF!</definedName>
    <definedName name="生产列5" localSheetId="32">#REF!</definedName>
    <definedName name="生产列6" localSheetId="32">#REF!</definedName>
    <definedName name="生产列7" localSheetId="32">#REF!</definedName>
    <definedName name="生产列8" localSheetId="32">#REF!</definedName>
    <definedName name="生产列9" localSheetId="32">#REF!</definedName>
    <definedName name="生产期" localSheetId="32">#REF!</definedName>
    <definedName name="生产期1" localSheetId="32">#REF!</definedName>
    <definedName name="生产期11" localSheetId="32">#REF!</definedName>
    <definedName name="生产期15" localSheetId="32">#REF!</definedName>
    <definedName name="生产期16" localSheetId="32">#REF!</definedName>
    <definedName name="生产期17" localSheetId="32">#REF!</definedName>
    <definedName name="生产期19" localSheetId="32">#REF!</definedName>
    <definedName name="生产期2" localSheetId="32">#REF!</definedName>
    <definedName name="生产期20" localSheetId="32">#REF!</definedName>
    <definedName name="生产期3" localSheetId="32">#REF!</definedName>
    <definedName name="生产期4" localSheetId="32">#REF!</definedName>
    <definedName name="生产期5" localSheetId="32">#REF!</definedName>
    <definedName name="生产期6" localSheetId="32">#REF!</definedName>
    <definedName name="生产期7" localSheetId="32">#REF!</definedName>
    <definedName name="生产期8" localSheetId="32">#REF!</definedName>
    <definedName name="生产期9" localSheetId="32">#REF!</definedName>
    <definedName name="体制上解" localSheetId="32">#REF!</definedName>
    <definedName name="Database" localSheetId="33">#REF!</definedName>
    <definedName name="database2" localSheetId="33">#REF!</definedName>
    <definedName name="database3" localSheetId="33">#REF!</definedName>
    <definedName name="hhhh" localSheetId="33">#REF!</definedName>
    <definedName name="kkkk" localSheetId="33">#REF!</definedName>
    <definedName name="UU" localSheetId="33">#REF!</definedName>
    <definedName name="YY" localSheetId="33">#REF!</definedName>
    <definedName name="地区名称" localSheetId="33">#REF!</definedName>
    <definedName name="福州" localSheetId="33">#REF!</definedName>
    <definedName name="汇率" localSheetId="33">#REF!</definedName>
    <definedName name="生产列1" localSheetId="33">#REF!</definedName>
    <definedName name="生产列11" localSheetId="33">#REF!</definedName>
    <definedName name="生产列15" localSheetId="33">#REF!</definedName>
    <definedName name="生产列16" localSheetId="33">#REF!</definedName>
    <definedName name="生产列17" localSheetId="33">#REF!</definedName>
    <definedName name="生产列19" localSheetId="33">#REF!</definedName>
    <definedName name="生产列2" localSheetId="33">#REF!</definedName>
    <definedName name="生产列20" localSheetId="33">#REF!</definedName>
    <definedName name="生产列3" localSheetId="33">#REF!</definedName>
    <definedName name="生产列4" localSheetId="33">#REF!</definedName>
    <definedName name="生产列5" localSheetId="33">#REF!</definedName>
    <definedName name="生产列6" localSheetId="33">#REF!</definedName>
    <definedName name="生产列7" localSheetId="33">#REF!</definedName>
    <definedName name="生产列8" localSheetId="33">#REF!</definedName>
    <definedName name="生产列9" localSheetId="33">#REF!</definedName>
    <definedName name="生产期" localSheetId="33">#REF!</definedName>
    <definedName name="生产期1" localSheetId="33">#REF!</definedName>
    <definedName name="生产期11" localSheetId="33">#REF!</definedName>
    <definedName name="生产期15" localSheetId="33">#REF!</definedName>
    <definedName name="生产期16" localSheetId="33">#REF!</definedName>
    <definedName name="生产期17" localSheetId="33">#REF!</definedName>
    <definedName name="生产期19" localSheetId="33">#REF!</definedName>
    <definedName name="生产期2" localSheetId="33">#REF!</definedName>
    <definedName name="生产期20" localSheetId="33">#REF!</definedName>
    <definedName name="生产期3" localSheetId="33">#REF!</definedName>
    <definedName name="生产期4" localSheetId="33">#REF!</definedName>
    <definedName name="生产期5" localSheetId="33">#REF!</definedName>
    <definedName name="生产期6" localSheetId="33">#REF!</definedName>
    <definedName name="生产期7" localSheetId="33">#REF!</definedName>
    <definedName name="生产期8" localSheetId="33">#REF!</definedName>
    <definedName name="生产期9" localSheetId="33">#REF!</definedName>
    <definedName name="体制上解" localSheetId="33">#REF!</definedName>
    <definedName name="Database" localSheetId="34">#REF!</definedName>
    <definedName name="database2" localSheetId="34">#REF!</definedName>
    <definedName name="database3" localSheetId="34">#REF!</definedName>
    <definedName name="hhhh" localSheetId="34">#REF!</definedName>
    <definedName name="kkkk" localSheetId="34">#REF!</definedName>
    <definedName name="UU" localSheetId="34">#REF!</definedName>
    <definedName name="YY" localSheetId="34">#REF!</definedName>
    <definedName name="地区名称" localSheetId="34">#REF!</definedName>
    <definedName name="福州" localSheetId="34">#REF!</definedName>
    <definedName name="汇率" localSheetId="34">#REF!</definedName>
    <definedName name="生产列1" localSheetId="34">#REF!</definedName>
    <definedName name="生产列11" localSheetId="34">#REF!</definedName>
    <definedName name="生产列15" localSheetId="34">#REF!</definedName>
    <definedName name="生产列16" localSheetId="34">#REF!</definedName>
    <definedName name="生产列17" localSheetId="34">#REF!</definedName>
    <definedName name="生产列19" localSheetId="34">#REF!</definedName>
    <definedName name="生产列2" localSheetId="34">#REF!</definedName>
    <definedName name="生产列20" localSheetId="34">#REF!</definedName>
    <definedName name="生产列3" localSheetId="34">#REF!</definedName>
    <definedName name="生产列4" localSheetId="34">#REF!</definedName>
    <definedName name="生产列5" localSheetId="34">#REF!</definedName>
    <definedName name="生产列6" localSheetId="34">#REF!</definedName>
    <definedName name="生产列7" localSheetId="34">#REF!</definedName>
    <definedName name="生产列8" localSheetId="34">#REF!</definedName>
    <definedName name="生产列9" localSheetId="34">#REF!</definedName>
    <definedName name="生产期" localSheetId="34">#REF!</definedName>
    <definedName name="生产期1" localSheetId="34">#REF!</definedName>
    <definedName name="生产期11" localSheetId="34">#REF!</definedName>
    <definedName name="生产期15" localSheetId="34">#REF!</definedName>
    <definedName name="生产期16" localSheetId="34">#REF!</definedName>
    <definedName name="生产期17" localSheetId="34">#REF!</definedName>
    <definedName name="生产期19" localSheetId="34">#REF!</definedName>
    <definedName name="生产期2" localSheetId="34">#REF!</definedName>
    <definedName name="生产期20" localSheetId="34">#REF!</definedName>
    <definedName name="生产期3" localSheetId="34">#REF!</definedName>
    <definedName name="生产期4" localSheetId="34">#REF!</definedName>
    <definedName name="生产期5" localSheetId="34">#REF!</definedName>
    <definedName name="生产期6" localSheetId="34">#REF!</definedName>
    <definedName name="生产期7" localSheetId="34">#REF!</definedName>
    <definedName name="生产期8" localSheetId="34">#REF!</definedName>
    <definedName name="生产期9" localSheetId="34">#REF!</definedName>
    <definedName name="体制上解" localSheetId="34">#REF!</definedName>
    <definedName name="Database" localSheetId="35">#REF!</definedName>
    <definedName name="database2" localSheetId="35">#REF!</definedName>
    <definedName name="database3" localSheetId="35">#REF!</definedName>
    <definedName name="hhhh" localSheetId="35">#REF!</definedName>
    <definedName name="kkkk" localSheetId="35">#REF!</definedName>
    <definedName name="UU" localSheetId="35">#REF!</definedName>
    <definedName name="YY" localSheetId="35">#REF!</definedName>
    <definedName name="地区名称" localSheetId="35">#REF!</definedName>
    <definedName name="福州" localSheetId="35">#REF!</definedName>
    <definedName name="汇率" localSheetId="35">#REF!</definedName>
    <definedName name="生产列1" localSheetId="35">#REF!</definedName>
    <definedName name="生产列11" localSheetId="35">#REF!</definedName>
    <definedName name="生产列15" localSheetId="35">#REF!</definedName>
    <definedName name="生产列16" localSheetId="35">#REF!</definedName>
    <definedName name="生产列17" localSheetId="35">#REF!</definedName>
    <definedName name="生产列19" localSheetId="35">#REF!</definedName>
    <definedName name="生产列2" localSheetId="35">#REF!</definedName>
    <definedName name="生产列20" localSheetId="35">#REF!</definedName>
    <definedName name="生产列3" localSheetId="35">#REF!</definedName>
    <definedName name="生产列4" localSheetId="35">#REF!</definedName>
    <definedName name="生产列5" localSheetId="35">#REF!</definedName>
    <definedName name="生产列6" localSheetId="35">#REF!</definedName>
    <definedName name="生产列7" localSheetId="35">#REF!</definedName>
    <definedName name="生产列8" localSheetId="35">#REF!</definedName>
    <definedName name="生产列9" localSheetId="35">#REF!</definedName>
    <definedName name="生产期" localSheetId="35">#REF!</definedName>
    <definedName name="生产期1" localSheetId="35">#REF!</definedName>
    <definedName name="生产期11" localSheetId="35">#REF!</definedName>
    <definedName name="生产期15" localSheetId="35">#REF!</definedName>
    <definedName name="生产期16" localSheetId="35">#REF!</definedName>
    <definedName name="生产期17" localSheetId="35">#REF!</definedName>
    <definedName name="生产期19" localSheetId="35">#REF!</definedName>
    <definedName name="生产期2" localSheetId="35">#REF!</definedName>
    <definedName name="生产期20" localSheetId="35">#REF!</definedName>
    <definedName name="生产期3" localSheetId="35">#REF!</definedName>
    <definedName name="生产期4" localSheetId="35">#REF!</definedName>
    <definedName name="生产期5" localSheetId="35">#REF!</definedName>
    <definedName name="生产期6" localSheetId="35">#REF!</definedName>
    <definedName name="生产期7" localSheetId="35">#REF!</definedName>
    <definedName name="生产期8" localSheetId="35">#REF!</definedName>
    <definedName name="生产期9" localSheetId="35">#REF!</definedName>
    <definedName name="体制上解" localSheetId="35">#REF!</definedName>
    <definedName name="Database" localSheetId="36">#REF!</definedName>
    <definedName name="database2" localSheetId="36">#REF!</definedName>
    <definedName name="database3" localSheetId="36">#REF!</definedName>
    <definedName name="hhhh" localSheetId="36">#REF!</definedName>
    <definedName name="kkkk" localSheetId="36">#REF!</definedName>
    <definedName name="UU" localSheetId="36">#REF!</definedName>
    <definedName name="YY" localSheetId="36">#REF!</definedName>
    <definedName name="地区名称" localSheetId="36">#REF!</definedName>
    <definedName name="福州" localSheetId="36">#REF!</definedName>
    <definedName name="汇率" localSheetId="36">#REF!</definedName>
    <definedName name="生产列1" localSheetId="36">#REF!</definedName>
    <definedName name="生产列11" localSheetId="36">#REF!</definedName>
    <definedName name="生产列15" localSheetId="36">#REF!</definedName>
    <definedName name="生产列16" localSheetId="36">#REF!</definedName>
    <definedName name="生产列17" localSheetId="36">#REF!</definedName>
    <definedName name="生产列19" localSheetId="36">#REF!</definedName>
    <definedName name="生产列2" localSheetId="36">#REF!</definedName>
    <definedName name="生产列20" localSheetId="36">#REF!</definedName>
    <definedName name="生产列3" localSheetId="36">#REF!</definedName>
    <definedName name="生产列4" localSheetId="36">#REF!</definedName>
    <definedName name="生产列5" localSheetId="36">#REF!</definedName>
    <definedName name="生产列6" localSheetId="36">#REF!</definedName>
    <definedName name="生产列7" localSheetId="36">#REF!</definedName>
    <definedName name="生产列8" localSheetId="36">#REF!</definedName>
    <definedName name="生产列9" localSheetId="36">#REF!</definedName>
    <definedName name="生产期" localSheetId="36">#REF!</definedName>
    <definedName name="生产期1" localSheetId="36">#REF!</definedName>
    <definedName name="生产期11" localSheetId="36">#REF!</definedName>
    <definedName name="生产期15" localSheetId="36">#REF!</definedName>
    <definedName name="生产期16" localSheetId="36">#REF!</definedName>
    <definedName name="生产期17" localSheetId="36">#REF!</definedName>
    <definedName name="生产期19" localSheetId="36">#REF!</definedName>
    <definedName name="生产期2" localSheetId="36">#REF!</definedName>
    <definedName name="生产期20" localSheetId="36">#REF!</definedName>
    <definedName name="生产期3" localSheetId="36">#REF!</definedName>
    <definedName name="生产期4" localSheetId="36">#REF!</definedName>
    <definedName name="生产期5" localSheetId="36">#REF!</definedName>
    <definedName name="生产期6" localSheetId="36">#REF!</definedName>
    <definedName name="生产期7" localSheetId="36">#REF!</definedName>
    <definedName name="生产期8" localSheetId="36">#REF!</definedName>
    <definedName name="生产期9" localSheetId="36">#REF!</definedName>
    <definedName name="体制上解" localSheetId="36">#REF!</definedName>
    <definedName name="Database" localSheetId="43">#REF!</definedName>
    <definedName name="database2" localSheetId="43">#REF!</definedName>
    <definedName name="database3" localSheetId="43">#REF!</definedName>
    <definedName name="hhhh" localSheetId="43">#REF!</definedName>
    <definedName name="kkkk" localSheetId="43">#REF!</definedName>
    <definedName name="UU" localSheetId="43">#REF!</definedName>
    <definedName name="YY" localSheetId="43">#REF!</definedName>
    <definedName name="地区名称" localSheetId="43">#REF!</definedName>
    <definedName name="福州" localSheetId="43">#REF!</definedName>
    <definedName name="汇率" localSheetId="43">#REF!</definedName>
    <definedName name="生产列1" localSheetId="43">#REF!</definedName>
    <definedName name="生产列11" localSheetId="43">#REF!</definedName>
    <definedName name="生产列15" localSheetId="43">#REF!</definedName>
    <definedName name="生产列16" localSheetId="43">#REF!</definedName>
    <definedName name="生产列17" localSheetId="43">#REF!</definedName>
    <definedName name="生产列19" localSheetId="43">#REF!</definedName>
    <definedName name="生产列2" localSheetId="43">#REF!</definedName>
    <definedName name="生产列20" localSheetId="43">#REF!</definedName>
    <definedName name="生产列3" localSheetId="43">#REF!</definedName>
    <definedName name="生产列4" localSheetId="43">#REF!</definedName>
    <definedName name="生产列5" localSheetId="43">#REF!</definedName>
    <definedName name="生产列6" localSheetId="43">#REF!</definedName>
    <definedName name="生产列7" localSheetId="43">#REF!</definedName>
    <definedName name="生产列8" localSheetId="43">#REF!</definedName>
    <definedName name="生产列9" localSheetId="43">#REF!</definedName>
    <definedName name="生产期" localSheetId="43">#REF!</definedName>
    <definedName name="生产期1" localSheetId="43">#REF!</definedName>
    <definedName name="生产期11" localSheetId="43">#REF!</definedName>
    <definedName name="生产期15" localSheetId="43">#REF!</definedName>
    <definedName name="生产期16" localSheetId="43">#REF!</definedName>
    <definedName name="生产期17" localSheetId="43">#REF!</definedName>
    <definedName name="生产期19" localSheetId="43">#REF!</definedName>
    <definedName name="生产期2" localSheetId="43">#REF!</definedName>
    <definedName name="生产期20" localSheetId="43">#REF!</definedName>
    <definedName name="生产期3" localSheetId="43">#REF!</definedName>
    <definedName name="生产期4" localSheetId="43">#REF!</definedName>
    <definedName name="生产期5" localSheetId="43">#REF!</definedName>
    <definedName name="生产期6" localSheetId="43">#REF!</definedName>
    <definedName name="生产期7" localSheetId="43">#REF!</definedName>
    <definedName name="生产期8" localSheetId="43">#REF!</definedName>
    <definedName name="生产期9" localSheetId="43">#REF!</definedName>
    <definedName name="体制上解" localSheetId="43">#REF!</definedName>
    <definedName name="Database" localSheetId="44">#REF!</definedName>
    <definedName name="database2" localSheetId="44">#REF!</definedName>
    <definedName name="database3" localSheetId="44">#REF!</definedName>
    <definedName name="hhhh" localSheetId="44">#REF!</definedName>
    <definedName name="kkkk" localSheetId="44">#REF!</definedName>
    <definedName name="UU" localSheetId="44">#REF!</definedName>
    <definedName name="YY" localSheetId="44">#REF!</definedName>
    <definedName name="地区名称" localSheetId="44">#REF!</definedName>
    <definedName name="福州" localSheetId="44">#REF!</definedName>
    <definedName name="汇率" localSheetId="44">#REF!</definedName>
    <definedName name="生产列1" localSheetId="44">#REF!</definedName>
    <definedName name="生产列11" localSheetId="44">#REF!</definedName>
    <definedName name="生产列15" localSheetId="44">#REF!</definedName>
    <definedName name="生产列16" localSheetId="44">#REF!</definedName>
    <definedName name="生产列17" localSheetId="44">#REF!</definedName>
    <definedName name="生产列19" localSheetId="44">#REF!</definedName>
    <definedName name="生产列2" localSheetId="44">#REF!</definedName>
    <definedName name="生产列20" localSheetId="44">#REF!</definedName>
    <definedName name="生产列3" localSheetId="44">#REF!</definedName>
    <definedName name="生产列4" localSheetId="44">#REF!</definedName>
    <definedName name="生产列5" localSheetId="44">#REF!</definedName>
    <definedName name="生产列6" localSheetId="44">#REF!</definedName>
    <definedName name="生产列7" localSheetId="44">#REF!</definedName>
    <definedName name="生产列8" localSheetId="44">#REF!</definedName>
    <definedName name="生产列9" localSheetId="44">#REF!</definedName>
    <definedName name="生产期" localSheetId="44">#REF!</definedName>
    <definedName name="生产期1" localSheetId="44">#REF!</definedName>
    <definedName name="生产期11" localSheetId="44">#REF!</definedName>
    <definedName name="生产期15" localSheetId="44">#REF!</definedName>
    <definedName name="生产期16" localSheetId="44">#REF!</definedName>
    <definedName name="生产期17" localSheetId="44">#REF!</definedName>
    <definedName name="生产期19" localSheetId="44">#REF!</definedName>
    <definedName name="生产期2" localSheetId="44">#REF!</definedName>
    <definedName name="生产期20" localSheetId="44">#REF!</definedName>
    <definedName name="生产期3" localSheetId="44">#REF!</definedName>
    <definedName name="生产期4" localSheetId="44">#REF!</definedName>
    <definedName name="生产期5" localSheetId="44">#REF!</definedName>
    <definedName name="生产期6" localSheetId="44">#REF!</definedName>
    <definedName name="生产期7" localSheetId="44">#REF!</definedName>
    <definedName name="生产期8" localSheetId="44">#REF!</definedName>
    <definedName name="生产期9" localSheetId="44">#REF!</definedName>
    <definedName name="体制上解" localSheetId="44">#REF!</definedName>
    <definedName name="Database" localSheetId="41">#REF!</definedName>
    <definedName name="database2" localSheetId="41">#REF!</definedName>
    <definedName name="database3" localSheetId="41">#REF!</definedName>
    <definedName name="hhhh" localSheetId="41">#REF!</definedName>
    <definedName name="kkkk" localSheetId="41">#REF!</definedName>
    <definedName name="UU" localSheetId="41">#REF!</definedName>
    <definedName name="YY" localSheetId="41">#REF!</definedName>
    <definedName name="地区名称" localSheetId="41">#REF!</definedName>
    <definedName name="福州" localSheetId="41">#REF!</definedName>
    <definedName name="汇率" localSheetId="41">#REF!</definedName>
    <definedName name="生产列1" localSheetId="41">#REF!</definedName>
    <definedName name="生产列11" localSheetId="41">#REF!</definedName>
    <definedName name="生产列15" localSheetId="41">#REF!</definedName>
    <definedName name="生产列16" localSheetId="41">#REF!</definedName>
    <definedName name="生产列17" localSheetId="41">#REF!</definedName>
    <definedName name="生产列19" localSheetId="41">#REF!</definedName>
    <definedName name="生产列2" localSheetId="41">#REF!</definedName>
    <definedName name="生产列20" localSheetId="41">#REF!</definedName>
    <definedName name="生产列3" localSheetId="41">#REF!</definedName>
    <definedName name="生产列4" localSheetId="41">#REF!</definedName>
    <definedName name="生产列5" localSheetId="41">#REF!</definedName>
    <definedName name="生产列6" localSheetId="41">#REF!</definedName>
    <definedName name="生产列7" localSheetId="41">#REF!</definedName>
    <definedName name="生产列8" localSheetId="41">#REF!</definedName>
    <definedName name="生产列9" localSheetId="41">#REF!</definedName>
    <definedName name="生产期" localSheetId="41">#REF!</definedName>
    <definedName name="生产期1" localSheetId="41">#REF!</definedName>
    <definedName name="生产期11" localSheetId="41">#REF!</definedName>
    <definedName name="生产期15" localSheetId="41">#REF!</definedName>
    <definedName name="生产期16" localSheetId="41">#REF!</definedName>
    <definedName name="生产期17" localSheetId="41">#REF!</definedName>
    <definedName name="生产期19" localSheetId="41">#REF!</definedName>
    <definedName name="生产期2" localSheetId="41">#REF!</definedName>
    <definedName name="生产期20" localSheetId="41">#REF!</definedName>
    <definedName name="生产期3" localSheetId="41">#REF!</definedName>
    <definedName name="生产期4" localSheetId="41">#REF!</definedName>
    <definedName name="生产期5" localSheetId="41">#REF!</definedName>
    <definedName name="生产期6" localSheetId="41">#REF!</definedName>
    <definedName name="生产期7" localSheetId="41">#REF!</definedName>
    <definedName name="生产期8" localSheetId="41">#REF!</definedName>
    <definedName name="生产期9" localSheetId="41">#REF!</definedName>
    <definedName name="体制上解" localSheetId="41">#REF!</definedName>
    <definedName name="Database" localSheetId="42">#REF!</definedName>
    <definedName name="database2" localSheetId="42">#REF!</definedName>
    <definedName name="database3" localSheetId="42">#REF!</definedName>
    <definedName name="hhhh" localSheetId="42">#REF!</definedName>
    <definedName name="kkkk" localSheetId="42">#REF!</definedName>
    <definedName name="UU" localSheetId="42">#REF!</definedName>
    <definedName name="YY" localSheetId="42">#REF!</definedName>
    <definedName name="地区名称" localSheetId="42">#REF!</definedName>
    <definedName name="福州" localSheetId="42">#REF!</definedName>
    <definedName name="汇率" localSheetId="42">#REF!</definedName>
    <definedName name="生产列1" localSheetId="42">#REF!</definedName>
    <definedName name="生产列11" localSheetId="42">#REF!</definedName>
    <definedName name="生产列15" localSheetId="42">#REF!</definedName>
    <definedName name="生产列16" localSheetId="42">#REF!</definedName>
    <definedName name="生产列17" localSheetId="42">#REF!</definedName>
    <definedName name="生产列19" localSheetId="42">#REF!</definedName>
    <definedName name="生产列2" localSheetId="42">#REF!</definedName>
    <definedName name="生产列20" localSheetId="42">#REF!</definedName>
    <definedName name="生产列3" localSheetId="42">#REF!</definedName>
    <definedName name="生产列4" localSheetId="42">#REF!</definedName>
    <definedName name="生产列5" localSheetId="42">#REF!</definedName>
    <definedName name="生产列6" localSheetId="42">#REF!</definedName>
    <definedName name="生产列7" localSheetId="42">#REF!</definedName>
    <definedName name="生产列8" localSheetId="42">#REF!</definedName>
    <definedName name="生产列9" localSheetId="42">#REF!</definedName>
    <definedName name="生产期" localSheetId="42">#REF!</definedName>
    <definedName name="生产期1" localSheetId="42">#REF!</definedName>
    <definedName name="生产期11" localSheetId="42">#REF!</definedName>
    <definedName name="生产期15" localSheetId="42">#REF!</definedName>
    <definedName name="生产期16" localSheetId="42">#REF!</definedName>
    <definedName name="生产期17" localSheetId="42">#REF!</definedName>
    <definedName name="生产期19" localSheetId="42">#REF!</definedName>
    <definedName name="生产期2" localSheetId="42">#REF!</definedName>
    <definedName name="生产期20" localSheetId="42">#REF!</definedName>
    <definedName name="生产期3" localSheetId="42">#REF!</definedName>
    <definedName name="生产期4" localSheetId="42">#REF!</definedName>
    <definedName name="生产期5" localSheetId="42">#REF!</definedName>
    <definedName name="生产期6" localSheetId="42">#REF!</definedName>
    <definedName name="生产期7" localSheetId="42">#REF!</definedName>
    <definedName name="生产期8" localSheetId="42">#REF!</definedName>
    <definedName name="生产期9" localSheetId="42">#REF!</definedName>
    <definedName name="体制上解" localSheetId="42">#REF!</definedName>
    <definedName name="_xlnm.Print_Titles" localSheetId="13">'13、县本级政府性基金支出'!$1:$4</definedName>
    <definedName name="_xlnm.Print_Area" localSheetId="20">'20、长汀县社保收入'!$A$1:$E$16</definedName>
    <definedName name="_xlnm.Print_Area" localSheetId="21">'21、长汀县社保支出'!$A$1:$E$16</definedName>
    <definedName name="_xlnm.Print_Area" localSheetId="22">'22、县本级社保收入'!$A$1:$E$68</definedName>
    <definedName name="_xlnm.Print_Area" localSheetId="23">'23、县本级社保支出'!$A$1:$E$51</definedName>
    <definedName name="_xlnm.Print_Area" localSheetId="18">'18、县本级国有资本经营支出'!$A$1:$E$35</definedName>
    <definedName name="_xlnm.Print_Area" localSheetId="1">'1、长汀县收入'!$A$1:$E$42</definedName>
    <definedName name="_xlnm.Print_Area" localSheetId="2">'2、长汀县支出'!$A$1:$E$41</definedName>
    <definedName name="_xlnm.Print_Area" localSheetId="4">'4、县本级支出'!$A$1:$E$43</definedName>
    <definedName name="_xlnm.Print_Area" localSheetId="5">'5、县本级一般公共预算支出决算表'!$B$1:$D$1314</definedName>
    <definedName name="_xlnm.Print_Area" localSheetId="6">'6、县本级一般公共预算支出经济分类'!$A$1:$D$17</definedName>
    <definedName name="_xlnm.Print_Area" localSheetId="7">'7、县本级一般公共预算基本支出经济分类'!$A$1:$D$70</definedName>
    <definedName name="_xlnm.Print_Area" localSheetId="10">'10、长汀县政府性基金收入'!$A$1:$E$30</definedName>
    <definedName name="_xlnm.Print_Area" localSheetId="11">'11、长汀县政府性基金支出'!$A$1:$F$25</definedName>
    <definedName name="_xlnm.Print_Area" localSheetId="12">'12、县本级政府性基金收入'!$A$1:$E$31</definedName>
    <definedName name="_xlnm.Print_Area" localSheetId="13">'13、县本级政府性基金支出'!$A$1:$F$60</definedName>
    <definedName name="_xlnm.Print_Area" localSheetId="15">'15、长汀县国有资本经营收入'!$A$1:$E$14</definedName>
    <definedName name="_xlnm.Print_Area" localSheetId="16">'16、长汀县国有资本经营支出'!$A$1:$E$13</definedName>
    <definedName name="_xlnm.Print_Area" localSheetId="17">'17、县本级国有资本经营收入'!$A$1:$E$19</definedName>
    <definedName name="Database" localSheetId="37">#REF!</definedName>
    <definedName name="database2" localSheetId="37">#REF!</definedName>
    <definedName name="database3" localSheetId="37">#REF!</definedName>
    <definedName name="hhhh" localSheetId="37">#REF!</definedName>
    <definedName name="kkkk" localSheetId="37">#REF!</definedName>
    <definedName name="UU" localSheetId="37">#REF!</definedName>
    <definedName name="YY" localSheetId="37">#REF!</definedName>
    <definedName name="地区名称" localSheetId="37">#REF!</definedName>
    <definedName name="福州" localSheetId="37">#REF!</definedName>
    <definedName name="汇率" localSheetId="37">#REF!</definedName>
    <definedName name="生产列1" localSheetId="37">#REF!</definedName>
    <definedName name="生产列11" localSheetId="37">#REF!</definedName>
    <definedName name="生产列15" localSheetId="37">#REF!</definedName>
    <definedName name="生产列16" localSheetId="37">#REF!</definedName>
    <definedName name="生产列17" localSheetId="37">#REF!</definedName>
    <definedName name="生产列19" localSheetId="37">#REF!</definedName>
    <definedName name="生产列2" localSheetId="37">#REF!</definedName>
    <definedName name="生产列20" localSheetId="37">#REF!</definedName>
    <definedName name="生产列3" localSheetId="37">#REF!</definedName>
    <definedName name="生产列4" localSheetId="37">#REF!</definedName>
    <definedName name="生产列5" localSheetId="37">#REF!</definedName>
    <definedName name="生产列6" localSheetId="37">#REF!</definedName>
    <definedName name="生产列7" localSheetId="37">#REF!</definedName>
    <definedName name="生产列8" localSheetId="37">#REF!</definedName>
    <definedName name="生产列9" localSheetId="37">#REF!</definedName>
    <definedName name="生产期" localSheetId="37">#REF!</definedName>
    <definedName name="生产期1" localSheetId="37">#REF!</definedName>
    <definedName name="生产期11" localSheetId="37">#REF!</definedName>
    <definedName name="生产期15" localSheetId="37">#REF!</definedName>
    <definedName name="生产期16" localSheetId="37">#REF!</definedName>
    <definedName name="生产期17" localSheetId="37">#REF!</definedName>
    <definedName name="生产期19" localSheetId="37">#REF!</definedName>
    <definedName name="生产期2" localSheetId="37">#REF!</definedName>
    <definedName name="生产期20" localSheetId="37">#REF!</definedName>
    <definedName name="生产期3" localSheetId="37">#REF!</definedName>
    <definedName name="生产期4" localSheetId="37">#REF!</definedName>
    <definedName name="生产期5" localSheetId="37">#REF!</definedName>
    <definedName name="生产期6" localSheetId="37">#REF!</definedName>
    <definedName name="生产期7" localSheetId="37">#REF!</definedName>
    <definedName name="生产期8" localSheetId="37">#REF!</definedName>
    <definedName name="生产期9" localSheetId="37">#REF!</definedName>
    <definedName name="体制上解" localSheetId="37">#REF!</definedName>
    <definedName name="_xlnm.Print_Area" localSheetId="37">'37、全县2023年基金收入'!$A$1:$F$22</definedName>
    <definedName name="Database" localSheetId="38">#REF!</definedName>
    <definedName name="database2" localSheetId="38">#REF!</definedName>
    <definedName name="database3" localSheetId="38">#REF!</definedName>
    <definedName name="hhhh" localSheetId="38">#REF!</definedName>
    <definedName name="kkkk" localSheetId="38">#REF!</definedName>
    <definedName name="UU" localSheetId="38">#REF!</definedName>
    <definedName name="YY" localSheetId="38">#REF!</definedName>
    <definedName name="地区名称" localSheetId="38">#REF!</definedName>
    <definedName name="福州" localSheetId="38">#REF!</definedName>
    <definedName name="汇率" localSheetId="38">#REF!</definedName>
    <definedName name="生产列1" localSheetId="38">#REF!</definedName>
    <definedName name="生产列11" localSheetId="38">#REF!</definedName>
    <definedName name="生产列15" localSheetId="38">#REF!</definedName>
    <definedName name="生产列16" localSheetId="38">#REF!</definedName>
    <definedName name="生产列17" localSheetId="38">#REF!</definedName>
    <definedName name="生产列19" localSheetId="38">#REF!</definedName>
    <definedName name="生产列2" localSheetId="38">#REF!</definedName>
    <definedName name="生产列20" localSheetId="38">#REF!</definedName>
    <definedName name="生产列3" localSheetId="38">#REF!</definedName>
    <definedName name="生产列4" localSheetId="38">#REF!</definedName>
    <definedName name="生产列5" localSheetId="38">#REF!</definedName>
    <definedName name="生产列6" localSheetId="38">#REF!</definedName>
    <definedName name="生产列7" localSheetId="38">#REF!</definedName>
    <definedName name="生产列8" localSheetId="38">#REF!</definedName>
    <definedName name="生产列9" localSheetId="38">#REF!</definedName>
    <definedName name="生产期" localSheetId="38">#REF!</definedName>
    <definedName name="生产期1" localSheetId="38">#REF!</definedName>
    <definedName name="生产期11" localSheetId="38">#REF!</definedName>
    <definedName name="生产期15" localSheetId="38">#REF!</definedName>
    <definedName name="生产期16" localSheetId="38">#REF!</definedName>
    <definedName name="生产期17" localSheetId="38">#REF!</definedName>
    <definedName name="生产期19" localSheetId="38">#REF!</definedName>
    <definedName name="生产期2" localSheetId="38">#REF!</definedName>
    <definedName name="生产期20" localSheetId="38">#REF!</definedName>
    <definedName name="生产期3" localSheetId="38">#REF!</definedName>
    <definedName name="生产期4" localSheetId="38">#REF!</definedName>
    <definedName name="生产期5" localSheetId="38">#REF!</definedName>
    <definedName name="生产期6" localSheetId="38">#REF!</definedName>
    <definedName name="生产期7" localSheetId="38">#REF!</definedName>
    <definedName name="生产期8" localSheetId="38">#REF!</definedName>
    <definedName name="生产期9" localSheetId="38">#REF!</definedName>
    <definedName name="体制上解" localSheetId="38">#REF!</definedName>
    <definedName name="_xlnm.Print_Area" localSheetId="38">'38、全县2023年基金支出'!$A$1:$F$17</definedName>
    <definedName name="Database" localSheetId="39">#REF!</definedName>
    <definedName name="database2" localSheetId="39">#REF!</definedName>
    <definedName name="database3" localSheetId="39">#REF!</definedName>
    <definedName name="hhhh" localSheetId="39">#REF!</definedName>
    <definedName name="kkkk" localSheetId="39">#REF!</definedName>
    <definedName name="UU" localSheetId="39">#REF!</definedName>
    <definedName name="YY" localSheetId="39">#REF!</definedName>
    <definedName name="地区名称" localSheetId="39">#REF!</definedName>
    <definedName name="福州" localSheetId="39">#REF!</definedName>
    <definedName name="汇率" localSheetId="39">#REF!</definedName>
    <definedName name="生产列1" localSheetId="39">#REF!</definedName>
    <definedName name="生产列11" localSheetId="39">#REF!</definedName>
    <definedName name="生产列15" localSheetId="39">#REF!</definedName>
    <definedName name="生产列16" localSheetId="39">#REF!</definedName>
    <definedName name="生产列17" localSheetId="39">#REF!</definedName>
    <definedName name="生产列19" localSheetId="39">#REF!</definedName>
    <definedName name="生产列2" localSheetId="39">#REF!</definedName>
    <definedName name="生产列20" localSheetId="39">#REF!</definedName>
    <definedName name="生产列3" localSheetId="39">#REF!</definedName>
    <definedName name="生产列4" localSheetId="39">#REF!</definedName>
    <definedName name="生产列5" localSheetId="39">#REF!</definedName>
    <definedName name="生产列6" localSheetId="39">#REF!</definedName>
    <definedName name="生产列7" localSheetId="39">#REF!</definedName>
    <definedName name="生产列8" localSheetId="39">#REF!</definedName>
    <definedName name="生产列9" localSheetId="39">#REF!</definedName>
    <definedName name="生产期" localSheetId="39">#REF!</definedName>
    <definedName name="生产期1" localSheetId="39">#REF!</definedName>
    <definedName name="生产期11" localSheetId="39">#REF!</definedName>
    <definedName name="生产期15" localSheetId="39">#REF!</definedName>
    <definedName name="生产期16" localSheetId="39">#REF!</definedName>
    <definedName name="生产期17" localSheetId="39">#REF!</definedName>
    <definedName name="生产期19" localSheetId="39">#REF!</definedName>
    <definedName name="生产期2" localSheetId="39">#REF!</definedName>
    <definedName name="生产期20" localSheetId="39">#REF!</definedName>
    <definedName name="生产期3" localSheetId="39">#REF!</definedName>
    <definedName name="生产期4" localSheetId="39">#REF!</definedName>
    <definedName name="生产期5" localSheetId="39">#REF!</definedName>
    <definedName name="生产期6" localSheetId="39">#REF!</definedName>
    <definedName name="生产期7" localSheetId="39">#REF!</definedName>
    <definedName name="生产期8" localSheetId="39">#REF!</definedName>
    <definedName name="生产期9" localSheetId="39">#REF!</definedName>
    <definedName name="体制上解" localSheetId="39">#REF!</definedName>
    <definedName name="_xlnm.Print_Area" localSheetId="39">'39、县本级2023年基金收入'!$A$1:$F$23</definedName>
    <definedName name="Database" localSheetId="40">#REF!</definedName>
    <definedName name="database2" localSheetId="40">#REF!</definedName>
    <definedName name="database3" localSheetId="40">#REF!</definedName>
    <definedName name="hhhh" localSheetId="40">#REF!</definedName>
    <definedName name="kkkk" localSheetId="40">#REF!</definedName>
    <definedName name="UU" localSheetId="40">#REF!</definedName>
    <definedName name="YY" localSheetId="40">#REF!</definedName>
    <definedName name="地区名称" localSheetId="40">#REF!</definedName>
    <definedName name="福州" localSheetId="40">#REF!</definedName>
    <definedName name="汇率" localSheetId="40">#REF!</definedName>
    <definedName name="生产列1" localSheetId="40">#REF!</definedName>
    <definedName name="生产列11" localSheetId="40">#REF!</definedName>
    <definedName name="生产列15" localSheetId="40">#REF!</definedName>
    <definedName name="生产列16" localSheetId="40">#REF!</definedName>
    <definedName name="生产列17" localSheetId="40">#REF!</definedName>
    <definedName name="生产列19" localSheetId="40">#REF!</definedName>
    <definedName name="生产列2" localSheetId="40">#REF!</definedName>
    <definedName name="生产列20" localSheetId="40">#REF!</definedName>
    <definedName name="生产列3" localSheetId="40">#REF!</definedName>
    <definedName name="生产列4" localSheetId="40">#REF!</definedName>
    <definedName name="生产列5" localSheetId="40">#REF!</definedName>
    <definedName name="生产列6" localSheetId="40">#REF!</definedName>
    <definedName name="生产列7" localSheetId="40">#REF!</definedName>
    <definedName name="生产列8" localSheetId="40">#REF!</definedName>
    <definedName name="生产列9" localSheetId="40">#REF!</definedName>
    <definedName name="生产期" localSheetId="40">#REF!</definedName>
    <definedName name="生产期1" localSheetId="40">#REF!</definedName>
    <definedName name="生产期11" localSheetId="40">#REF!</definedName>
    <definedName name="生产期15" localSheetId="40">#REF!</definedName>
    <definedName name="生产期16" localSheetId="40">#REF!</definedName>
    <definedName name="生产期17" localSheetId="40">#REF!</definedName>
    <definedName name="生产期19" localSheetId="40">#REF!</definedName>
    <definedName name="生产期2" localSheetId="40">#REF!</definedName>
    <definedName name="生产期20" localSheetId="40">#REF!</definedName>
    <definedName name="生产期3" localSheetId="40">#REF!</definedName>
    <definedName name="生产期4" localSheetId="40">#REF!</definedName>
    <definedName name="生产期5" localSheetId="40">#REF!</definedName>
    <definedName name="生产期6" localSheetId="40">#REF!</definedName>
    <definedName name="生产期7" localSheetId="40">#REF!</definedName>
    <definedName name="生产期8" localSheetId="40">#REF!</definedName>
    <definedName name="生产期9" localSheetId="40">#REF!</definedName>
    <definedName name="体制上解" localSheetId="40">#REF!</definedName>
    <definedName name="_xlnm.Print_Area" localSheetId="40">'40、县本级2023年基金支出'!$A$1:$F$17</definedName>
    <definedName name="_xlnm.Print_Area" localSheetId="0">公开目录!$A$1:$C$45</definedName>
    <definedName name="Database" localSheetId="19">#REF!</definedName>
    <definedName name="database2" localSheetId="19">#REF!</definedName>
    <definedName name="database3" localSheetId="19">#REF!</definedName>
    <definedName name="hhhh" localSheetId="19">#REF!</definedName>
    <definedName name="kkkk" localSheetId="19">#REF!</definedName>
    <definedName name="UU" localSheetId="19">#REF!</definedName>
    <definedName name="YY" localSheetId="19">#REF!</definedName>
    <definedName name="地区名称" localSheetId="19">#REF!</definedName>
    <definedName name="福州" localSheetId="19">#REF!</definedName>
    <definedName name="汇率" localSheetId="19">#REF!</definedName>
    <definedName name="生产列1" localSheetId="19">#REF!</definedName>
    <definedName name="生产列11" localSheetId="19">#REF!</definedName>
    <definedName name="生产列15" localSheetId="19">#REF!</definedName>
    <definedName name="生产列16" localSheetId="19">#REF!</definedName>
    <definedName name="生产列17" localSheetId="19">#REF!</definedName>
    <definedName name="生产列19" localSheetId="19">#REF!</definedName>
    <definedName name="生产列2" localSheetId="19">#REF!</definedName>
    <definedName name="生产列20" localSheetId="19">#REF!</definedName>
    <definedName name="生产列3" localSheetId="19">#REF!</definedName>
    <definedName name="生产列4" localSheetId="19">#REF!</definedName>
    <definedName name="生产列5" localSheetId="19">#REF!</definedName>
    <definedName name="生产列6" localSheetId="19">#REF!</definedName>
    <definedName name="生产列7" localSheetId="19">#REF!</definedName>
    <definedName name="生产列8" localSheetId="19">#REF!</definedName>
    <definedName name="生产列9" localSheetId="19">#REF!</definedName>
    <definedName name="生产期" localSheetId="19">#REF!</definedName>
    <definedName name="生产期1" localSheetId="19">#REF!</definedName>
    <definedName name="生产期11" localSheetId="19">#REF!</definedName>
    <definedName name="生产期15" localSheetId="19">#REF!</definedName>
    <definedName name="生产期16" localSheetId="19">#REF!</definedName>
    <definedName name="生产期17" localSheetId="19">#REF!</definedName>
    <definedName name="生产期19" localSheetId="19">#REF!</definedName>
    <definedName name="生产期2" localSheetId="19">#REF!</definedName>
    <definedName name="生产期20" localSheetId="19">#REF!</definedName>
    <definedName name="生产期3" localSheetId="19">#REF!</definedName>
    <definedName name="生产期4" localSheetId="19">#REF!</definedName>
    <definedName name="生产期5" localSheetId="19">#REF!</definedName>
    <definedName name="生产期6" localSheetId="19">#REF!</definedName>
    <definedName name="生产期7" localSheetId="19">#REF!</definedName>
    <definedName name="生产期8" localSheetId="19">#REF!</definedName>
    <definedName name="生产期9" localSheetId="19">#REF!</definedName>
    <definedName name="体制上解" localSheetId="19">#REF!</definedName>
    <definedName name="Database" localSheetId="24">#REF!</definedName>
    <definedName name="database2" localSheetId="24">#REF!</definedName>
    <definedName name="database3" localSheetId="24">#REF!</definedName>
    <definedName name="hhhh" localSheetId="24">#REF!</definedName>
    <definedName name="kkkk" localSheetId="24">#REF!</definedName>
    <definedName name="UU" localSheetId="24">#REF!</definedName>
    <definedName name="YY" localSheetId="24">#REF!</definedName>
    <definedName name="地区名称" localSheetId="24">#REF!</definedName>
    <definedName name="福州" localSheetId="24">#REF!</definedName>
    <definedName name="汇率" localSheetId="24">#REF!</definedName>
    <definedName name="生产列1" localSheetId="24">#REF!</definedName>
    <definedName name="生产列11" localSheetId="24">#REF!</definedName>
    <definedName name="生产列15" localSheetId="24">#REF!</definedName>
    <definedName name="生产列16" localSheetId="24">#REF!</definedName>
    <definedName name="生产列17" localSheetId="24">#REF!</definedName>
    <definedName name="生产列19" localSheetId="24">#REF!</definedName>
    <definedName name="生产列2" localSheetId="24">#REF!</definedName>
    <definedName name="生产列20" localSheetId="24">#REF!</definedName>
    <definedName name="生产列3" localSheetId="24">#REF!</definedName>
    <definedName name="生产列4" localSheetId="24">#REF!</definedName>
    <definedName name="生产列5" localSheetId="24">#REF!</definedName>
    <definedName name="生产列6" localSheetId="24">#REF!</definedName>
    <definedName name="生产列7" localSheetId="24">#REF!</definedName>
    <definedName name="生产列8" localSheetId="24">#REF!</definedName>
    <definedName name="生产列9" localSheetId="24">#REF!</definedName>
    <definedName name="生产期" localSheetId="24">#REF!</definedName>
    <definedName name="生产期1" localSheetId="24">#REF!</definedName>
    <definedName name="生产期11" localSheetId="24">#REF!</definedName>
    <definedName name="生产期15" localSheetId="24">#REF!</definedName>
    <definedName name="生产期16" localSheetId="24">#REF!</definedName>
    <definedName name="生产期17" localSheetId="24">#REF!</definedName>
    <definedName name="生产期19" localSheetId="24">#REF!</definedName>
    <definedName name="生产期2" localSheetId="24">#REF!</definedName>
    <definedName name="生产期20" localSheetId="24">#REF!</definedName>
    <definedName name="生产期3" localSheetId="24">#REF!</definedName>
    <definedName name="生产期4" localSheetId="24">#REF!</definedName>
    <definedName name="生产期5" localSheetId="24">#REF!</definedName>
    <definedName name="生产期6" localSheetId="24">#REF!</definedName>
    <definedName name="生产期7" localSheetId="24">#REF!</definedName>
    <definedName name="生产期8" localSheetId="24">#REF!</definedName>
    <definedName name="生产期9" localSheetId="24">#REF!</definedName>
    <definedName name="体制上解" localSheetId="24">#REF!</definedName>
    <definedName name="_xlnm.Print_Area" localSheetId="24">'24、全县2022年一般债'!$A$1:$C$13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_xlnm.Print_Area" localSheetId="25">'25、县本级2022年一般债'!$A$1:$C$13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  <definedName name="_xlnm.Print_Area" localSheetId="26">'26、全县2022年专项债'!$A$1:$C$25</definedName>
    <definedName name="Database" localSheetId="27">#REF!</definedName>
    <definedName name="database2" localSheetId="27">#REF!</definedName>
    <definedName name="database3" localSheetId="27">#REF!</definedName>
    <definedName name="hhhh" localSheetId="27">#REF!</definedName>
    <definedName name="kkkk" localSheetId="27">#REF!</definedName>
    <definedName name="UU" localSheetId="27">#REF!</definedName>
    <definedName name="YY" localSheetId="27">#REF!</definedName>
    <definedName name="地区名称" localSheetId="27">#REF!</definedName>
    <definedName name="福州" localSheetId="27">#REF!</definedName>
    <definedName name="汇率" localSheetId="27">#REF!</definedName>
    <definedName name="生产列1" localSheetId="27">#REF!</definedName>
    <definedName name="生产列11" localSheetId="27">#REF!</definedName>
    <definedName name="生产列15" localSheetId="27">#REF!</definedName>
    <definedName name="生产列16" localSheetId="27">#REF!</definedName>
    <definedName name="生产列17" localSheetId="27">#REF!</definedName>
    <definedName name="生产列19" localSheetId="27">#REF!</definedName>
    <definedName name="生产列2" localSheetId="27">#REF!</definedName>
    <definedName name="生产列20" localSheetId="27">#REF!</definedName>
    <definedName name="生产列3" localSheetId="27">#REF!</definedName>
    <definedName name="生产列4" localSheetId="27">#REF!</definedName>
    <definedName name="生产列5" localSheetId="27">#REF!</definedName>
    <definedName name="生产列6" localSheetId="27">#REF!</definedName>
    <definedName name="生产列7" localSheetId="27">#REF!</definedName>
    <definedName name="生产列8" localSheetId="27">#REF!</definedName>
    <definedName name="生产列9" localSheetId="27">#REF!</definedName>
    <definedName name="生产期" localSheetId="27">#REF!</definedName>
    <definedName name="生产期1" localSheetId="27">#REF!</definedName>
    <definedName name="生产期11" localSheetId="27">#REF!</definedName>
    <definedName name="生产期15" localSheetId="27">#REF!</definedName>
    <definedName name="生产期16" localSheetId="27">#REF!</definedName>
    <definedName name="生产期17" localSheetId="27">#REF!</definedName>
    <definedName name="生产期19" localSheetId="27">#REF!</definedName>
    <definedName name="生产期2" localSheetId="27">#REF!</definedName>
    <definedName name="生产期20" localSheetId="27">#REF!</definedName>
    <definedName name="生产期3" localSheetId="27">#REF!</definedName>
    <definedName name="生产期4" localSheetId="27">#REF!</definedName>
    <definedName name="生产期5" localSheetId="27">#REF!</definedName>
    <definedName name="生产期6" localSheetId="27">#REF!</definedName>
    <definedName name="生产期7" localSheetId="27">#REF!</definedName>
    <definedName name="生产期8" localSheetId="27">#REF!</definedName>
    <definedName name="生产期9" localSheetId="27">#REF!</definedName>
    <definedName name="体制上解" localSheetId="27">#REF!</definedName>
    <definedName name="_xlnm.Print_Area" localSheetId="27">'27、县本级2022年专项债 '!$A$1:$C$25</definedName>
    <definedName name="Database" localSheetId="28">#REF!</definedName>
    <definedName name="database2" localSheetId="28">#REF!</definedName>
    <definedName name="database3" localSheetId="28">#REF!</definedName>
    <definedName name="hhhh" localSheetId="28">#REF!</definedName>
    <definedName name="kkkk" localSheetId="28">#REF!</definedName>
    <definedName name="UU" localSheetId="28">#REF!</definedName>
    <definedName name="YY" localSheetId="28">#REF!</definedName>
    <definedName name="地区名称" localSheetId="28">#REF!</definedName>
    <definedName name="福州" localSheetId="28">#REF!</definedName>
    <definedName name="汇率" localSheetId="28">#REF!</definedName>
    <definedName name="生产列1" localSheetId="28">#REF!</definedName>
    <definedName name="生产列11" localSheetId="28">#REF!</definedName>
    <definedName name="生产列15" localSheetId="28">#REF!</definedName>
    <definedName name="生产列16" localSheetId="28">#REF!</definedName>
    <definedName name="生产列17" localSheetId="28">#REF!</definedName>
    <definedName name="生产列19" localSheetId="28">#REF!</definedName>
    <definedName name="生产列2" localSheetId="28">#REF!</definedName>
    <definedName name="生产列20" localSheetId="28">#REF!</definedName>
    <definedName name="生产列3" localSheetId="28">#REF!</definedName>
    <definedName name="生产列4" localSheetId="28">#REF!</definedName>
    <definedName name="生产列5" localSheetId="28">#REF!</definedName>
    <definedName name="生产列6" localSheetId="28">#REF!</definedName>
    <definedName name="生产列7" localSheetId="28">#REF!</definedName>
    <definedName name="生产列8" localSheetId="28">#REF!</definedName>
    <definedName name="生产列9" localSheetId="28">#REF!</definedName>
    <definedName name="生产期" localSheetId="28">#REF!</definedName>
    <definedName name="生产期1" localSheetId="28">#REF!</definedName>
    <definedName name="生产期11" localSheetId="28">#REF!</definedName>
    <definedName name="生产期15" localSheetId="28">#REF!</definedName>
    <definedName name="生产期16" localSheetId="28">#REF!</definedName>
    <definedName name="生产期17" localSheetId="28">#REF!</definedName>
    <definedName name="生产期19" localSheetId="28">#REF!</definedName>
    <definedName name="生产期2" localSheetId="28">#REF!</definedName>
    <definedName name="生产期20" localSheetId="28">#REF!</definedName>
    <definedName name="生产期3" localSheetId="28">#REF!</definedName>
    <definedName name="生产期4" localSheetId="28">#REF!</definedName>
    <definedName name="生产期5" localSheetId="28">#REF!</definedName>
    <definedName name="生产期6" localSheetId="28">#REF!</definedName>
    <definedName name="生产期7" localSheetId="28">#REF!</definedName>
    <definedName name="生产期8" localSheetId="28">#REF!</definedName>
    <definedName name="生产期9" localSheetId="28">#REF!</definedName>
    <definedName name="体制上解" localSheetId="28">#REF!</definedName>
    <definedName name="Database" localSheetId="29">#REF!</definedName>
    <definedName name="database2" localSheetId="29">#REF!</definedName>
    <definedName name="database3" localSheetId="29">#REF!</definedName>
    <definedName name="hhhh" localSheetId="29">#REF!</definedName>
    <definedName name="kkkk" localSheetId="29">#REF!</definedName>
    <definedName name="UU" localSheetId="29">#REF!</definedName>
    <definedName name="YY" localSheetId="29">#REF!</definedName>
    <definedName name="地区名称" localSheetId="29">#REF!</definedName>
    <definedName name="福州" localSheetId="29">#REF!</definedName>
    <definedName name="汇率" localSheetId="29">#REF!</definedName>
    <definedName name="生产列1" localSheetId="29">#REF!</definedName>
    <definedName name="生产列11" localSheetId="29">#REF!</definedName>
    <definedName name="生产列15" localSheetId="29">#REF!</definedName>
    <definedName name="生产列16" localSheetId="29">#REF!</definedName>
    <definedName name="生产列17" localSheetId="29">#REF!</definedName>
    <definedName name="生产列19" localSheetId="29">#REF!</definedName>
    <definedName name="生产列2" localSheetId="29">#REF!</definedName>
    <definedName name="生产列20" localSheetId="29">#REF!</definedName>
    <definedName name="生产列3" localSheetId="29">#REF!</definedName>
    <definedName name="生产列4" localSheetId="29">#REF!</definedName>
    <definedName name="生产列5" localSheetId="29">#REF!</definedName>
    <definedName name="生产列6" localSheetId="29">#REF!</definedName>
    <definedName name="生产列7" localSheetId="29">#REF!</definedName>
    <definedName name="生产列8" localSheetId="29">#REF!</definedName>
    <definedName name="生产列9" localSheetId="29">#REF!</definedName>
    <definedName name="生产期" localSheetId="29">#REF!</definedName>
    <definedName name="生产期1" localSheetId="29">#REF!</definedName>
    <definedName name="生产期11" localSheetId="29">#REF!</definedName>
    <definedName name="生产期15" localSheetId="29">#REF!</definedName>
    <definedName name="生产期16" localSheetId="29">#REF!</definedName>
    <definedName name="生产期17" localSheetId="29">#REF!</definedName>
    <definedName name="生产期19" localSheetId="29">#REF!</definedName>
    <definedName name="生产期2" localSheetId="29">#REF!</definedName>
    <definedName name="生产期20" localSheetId="29">#REF!</definedName>
    <definedName name="生产期3" localSheetId="29">#REF!</definedName>
    <definedName name="生产期4" localSheetId="29">#REF!</definedName>
    <definedName name="生产期5" localSheetId="29">#REF!</definedName>
    <definedName name="生产期6" localSheetId="29">#REF!</definedName>
    <definedName name="生产期7" localSheetId="29">#REF!</definedName>
    <definedName name="生产期8" localSheetId="29">#REF!</definedName>
    <definedName name="生产期9" localSheetId="29">#REF!</definedName>
    <definedName name="体制上解" localSheetId="29">#REF!</definedName>
    <definedName name="Database" localSheetId="30">#REF!</definedName>
    <definedName name="database2" localSheetId="30">#REF!</definedName>
    <definedName name="database3" localSheetId="30">#REF!</definedName>
    <definedName name="hhhh" localSheetId="30">#REF!</definedName>
    <definedName name="kkkk" localSheetId="30">#REF!</definedName>
    <definedName name="UU" localSheetId="30">#REF!</definedName>
    <definedName name="YY" localSheetId="30">#REF!</definedName>
    <definedName name="地区名称" localSheetId="30">#REF!</definedName>
    <definedName name="福州" localSheetId="30">#REF!</definedName>
    <definedName name="汇率" localSheetId="30">#REF!</definedName>
    <definedName name="生产列1" localSheetId="30">#REF!</definedName>
    <definedName name="生产列11" localSheetId="30">#REF!</definedName>
    <definedName name="生产列15" localSheetId="30">#REF!</definedName>
    <definedName name="生产列16" localSheetId="30">#REF!</definedName>
    <definedName name="生产列17" localSheetId="30">#REF!</definedName>
    <definedName name="生产列19" localSheetId="30">#REF!</definedName>
    <definedName name="生产列2" localSheetId="30">#REF!</definedName>
    <definedName name="生产列20" localSheetId="30">#REF!</definedName>
    <definedName name="生产列3" localSheetId="30">#REF!</definedName>
    <definedName name="生产列4" localSheetId="30">#REF!</definedName>
    <definedName name="生产列5" localSheetId="30">#REF!</definedName>
    <definedName name="生产列6" localSheetId="30">#REF!</definedName>
    <definedName name="生产列7" localSheetId="30">#REF!</definedName>
    <definedName name="生产列8" localSheetId="30">#REF!</definedName>
    <definedName name="生产列9" localSheetId="30">#REF!</definedName>
    <definedName name="生产期" localSheetId="30">#REF!</definedName>
    <definedName name="生产期1" localSheetId="30">#REF!</definedName>
    <definedName name="生产期11" localSheetId="30">#REF!</definedName>
    <definedName name="生产期15" localSheetId="30">#REF!</definedName>
    <definedName name="生产期16" localSheetId="30">#REF!</definedName>
    <definedName name="生产期17" localSheetId="30">#REF!</definedName>
    <definedName name="生产期19" localSheetId="30">#REF!</definedName>
    <definedName name="生产期2" localSheetId="30">#REF!</definedName>
    <definedName name="生产期20" localSheetId="30">#REF!</definedName>
    <definedName name="生产期3" localSheetId="30">#REF!</definedName>
    <definedName name="生产期4" localSheetId="30">#REF!</definedName>
    <definedName name="生产期5" localSheetId="30">#REF!</definedName>
    <definedName name="生产期6" localSheetId="30">#REF!</definedName>
    <definedName name="生产期7" localSheetId="30">#REF!</definedName>
    <definedName name="生产期8" localSheetId="30">#REF!</definedName>
    <definedName name="生产期9" localSheetId="30">#REF!</definedName>
    <definedName name="体制上解" localSheetId="30">#REF!</definedName>
    <definedName name="Database" localSheetId="31">#REF!</definedName>
    <definedName name="database2" localSheetId="31">#REF!</definedName>
    <definedName name="database3" localSheetId="31">#REF!</definedName>
    <definedName name="hhhh" localSheetId="31">#REF!</definedName>
    <definedName name="kkkk" localSheetId="31">#REF!</definedName>
    <definedName name="UU" localSheetId="31">#REF!</definedName>
    <definedName name="YY" localSheetId="31">#REF!</definedName>
    <definedName name="地区名称" localSheetId="31">#REF!</definedName>
    <definedName name="福州" localSheetId="31">#REF!</definedName>
    <definedName name="汇率" localSheetId="31">#REF!</definedName>
    <definedName name="生产列1" localSheetId="31">#REF!</definedName>
    <definedName name="生产列11" localSheetId="31">#REF!</definedName>
    <definedName name="生产列15" localSheetId="31">#REF!</definedName>
    <definedName name="生产列16" localSheetId="31">#REF!</definedName>
    <definedName name="生产列17" localSheetId="31">#REF!</definedName>
    <definedName name="生产列19" localSheetId="31">#REF!</definedName>
    <definedName name="生产列2" localSheetId="31">#REF!</definedName>
    <definedName name="生产列20" localSheetId="31">#REF!</definedName>
    <definedName name="生产列3" localSheetId="31">#REF!</definedName>
    <definedName name="生产列4" localSheetId="31">#REF!</definedName>
    <definedName name="生产列5" localSheetId="31">#REF!</definedName>
    <definedName name="生产列6" localSheetId="31">#REF!</definedName>
    <definedName name="生产列7" localSheetId="31">#REF!</definedName>
    <definedName name="生产列8" localSheetId="31">#REF!</definedName>
    <definedName name="生产列9" localSheetId="31">#REF!</definedName>
    <definedName name="生产期" localSheetId="31">#REF!</definedName>
    <definedName name="生产期1" localSheetId="31">#REF!</definedName>
    <definedName name="生产期11" localSheetId="31">#REF!</definedName>
    <definedName name="生产期15" localSheetId="31">#REF!</definedName>
    <definedName name="生产期16" localSheetId="31">#REF!</definedName>
    <definedName name="生产期17" localSheetId="31">#REF!</definedName>
    <definedName name="生产期19" localSheetId="31">#REF!</definedName>
    <definedName name="生产期2" localSheetId="31">#REF!</definedName>
    <definedName name="生产期20" localSheetId="31">#REF!</definedName>
    <definedName name="生产期3" localSheetId="31">#REF!</definedName>
    <definedName name="生产期4" localSheetId="31">#REF!</definedName>
    <definedName name="生产期5" localSheetId="31">#REF!</definedName>
    <definedName name="生产期6" localSheetId="31">#REF!</definedName>
    <definedName name="生产期7" localSheetId="31">#REF!</definedName>
    <definedName name="生产期8" localSheetId="31">#REF!</definedName>
    <definedName name="生产期9" localSheetId="31">#REF!</definedName>
    <definedName name="体制上解" localSheetId="31">#REF!</definedName>
    <definedName name="_xlnm._FilterDatabase" localSheetId="4" hidden="1">'4、县本级支出'!$C$5:$C$30</definedName>
  </definedNames>
  <calcPr calcId="144525" fullPrecision="0" fullCalcOnLoad="1"/>
</workbook>
</file>

<file path=xl/sharedStrings.xml><?xml version="1.0" encoding="utf-8"?>
<sst xmlns="http://schemas.openxmlformats.org/spreadsheetml/2006/main" count="2965" uniqueCount="1936">
  <si>
    <t>长汀县2022年决算及2023年上半年预算执行情况目录</t>
  </si>
  <si>
    <t>1、</t>
  </si>
  <si>
    <t>附表1：2022年度长汀县一般公共预算收入决算表</t>
  </si>
  <si>
    <t>全县</t>
  </si>
  <si>
    <t>2、</t>
  </si>
  <si>
    <t>附表2：2022年度长汀县一般公共预算支出决算表</t>
  </si>
  <si>
    <t>3、</t>
  </si>
  <si>
    <t>附表3：2022年度长汀县本级一般公共预算收入决算表</t>
  </si>
  <si>
    <t>县本级</t>
  </si>
  <si>
    <t>4、</t>
  </si>
  <si>
    <t>附表4：2022年度长汀县本级一般公共预算支出决算表</t>
  </si>
  <si>
    <t>5、</t>
  </si>
  <si>
    <t>附表5：2022年度长汀县本级一般公共预算支出决算功能分类明细表</t>
  </si>
  <si>
    <t>6、</t>
  </si>
  <si>
    <t>附表6：2022年度长汀县本级一般公共预算支出经济分类决算表</t>
  </si>
  <si>
    <t>7、</t>
  </si>
  <si>
    <t>附表7：2022年度长汀县本级一般公共预算基本支出经济分类决算表</t>
  </si>
  <si>
    <t>8、</t>
  </si>
  <si>
    <t>附表8：2022年度长汀县本级一般公共预算对下税收返还和转移支付决算表</t>
  </si>
  <si>
    <t>9、</t>
  </si>
  <si>
    <t>附表9：2022年度长汀县本级一般公共预算“三公”经费支出决算情况表</t>
  </si>
  <si>
    <t>10、</t>
  </si>
  <si>
    <t>附表10：2022年度长汀县政府性基金预算收入决算表</t>
  </si>
  <si>
    <t>11、</t>
  </si>
  <si>
    <t>附表11：2022年度长汀县政府性基金预算支出决算表</t>
  </si>
  <si>
    <t>12、</t>
  </si>
  <si>
    <t>附表12：2022年度长汀县本级政府性基金预算收入决算表</t>
  </si>
  <si>
    <t>13、</t>
  </si>
  <si>
    <t>附表13：2022年度长汀县本级政府性基金预算支出决算表</t>
  </si>
  <si>
    <t>14、</t>
  </si>
  <si>
    <t>附表14：2022年度长汀县本级政府性基金对下转移支付决算表</t>
  </si>
  <si>
    <t>15、</t>
  </si>
  <si>
    <t>附表15：2022年度长汀县国有资本经营预算收入决算表</t>
  </si>
  <si>
    <t>16、</t>
  </si>
  <si>
    <t>附表16：2022年度长汀县国有资本经营预算支出决算表</t>
  </si>
  <si>
    <t>17、</t>
  </si>
  <si>
    <t>附表17：2022年度长汀县本级国有资本经营预算收入决算表</t>
  </si>
  <si>
    <t>18、</t>
  </si>
  <si>
    <t>附表18：2022年度长汀县本级国有资本经营预算支出决算表</t>
  </si>
  <si>
    <t>19、</t>
  </si>
  <si>
    <t>附表19：2022年度长汀县本级国有资本经营预算对下转移支付决算表</t>
  </si>
  <si>
    <t>20、</t>
  </si>
  <si>
    <t>附表20：2022年度长汀县社会保险基金预算收入决算表</t>
  </si>
  <si>
    <t>21、</t>
  </si>
  <si>
    <t>附表21：2022年度长汀县社会保险基金预算支出决算表</t>
  </si>
  <si>
    <t>22、</t>
  </si>
  <si>
    <t>附表22：2022年度长汀县本级社会保险基金预算收入决算表</t>
  </si>
  <si>
    <t>23、</t>
  </si>
  <si>
    <t>附表23：2022年度长汀县本级社会保险基金预算支出决算表</t>
  </si>
  <si>
    <t>24、</t>
  </si>
  <si>
    <t>附表24：2022年长汀县一般债务余额和限额情况表</t>
  </si>
  <si>
    <t>25、</t>
  </si>
  <si>
    <t>附表25：2022年长汀县本级一般债务余额和限额情况表</t>
  </si>
  <si>
    <t>26、</t>
  </si>
  <si>
    <t>附表26：2022年长汀县专项债务余额和限额情况表</t>
  </si>
  <si>
    <t>27、</t>
  </si>
  <si>
    <t>附表27：2022年长汀县本级专项债务余额和限额情况表</t>
  </si>
  <si>
    <t>28、</t>
  </si>
  <si>
    <t>附表28：2022年长汀县地方政府债务限额余额情况表</t>
  </si>
  <si>
    <t>29、</t>
  </si>
  <si>
    <t>附表29：2022年长汀县地方政府债券发行及还本付息情况表</t>
  </si>
  <si>
    <t>30、</t>
  </si>
  <si>
    <t>附表30:2022年长汀县地方政府债务余额分年度到期情况表</t>
  </si>
  <si>
    <t>31、</t>
  </si>
  <si>
    <t>附表31:2022年长汀县本级地方政府债券建设项目情况表</t>
  </si>
  <si>
    <t>32、</t>
  </si>
  <si>
    <t>附表32：2023年6月止长汀县一般公共预算收入预算执行情况表</t>
  </si>
  <si>
    <t>33、</t>
  </si>
  <si>
    <t>附表33：2023年6月止长汀县一般公共预算收入分项目预算执行情况表</t>
  </si>
  <si>
    <t>34、</t>
  </si>
  <si>
    <t>附表34：2023年6月止长汀县一般公共预算支出分项目预算执行情况表</t>
  </si>
  <si>
    <t>35、</t>
  </si>
  <si>
    <t>附表35：2023年6月止长汀县本级一般公共预算收入分项目预算执行情况表</t>
  </si>
  <si>
    <t>36、</t>
  </si>
  <si>
    <t>附表36：2023年6月止长汀县本级一般公共预算支出分项目预算执行情况表</t>
  </si>
  <si>
    <t>37、</t>
  </si>
  <si>
    <t>附表37：2023年6月止全县政府性基金预算收入表</t>
  </si>
  <si>
    <t>38、</t>
  </si>
  <si>
    <t>附表38：2023年6月止全县政府性基金预算支出表</t>
  </si>
  <si>
    <t>39、</t>
  </si>
  <si>
    <t>附表39：2023年6月止县本级政府性基金预算收入表</t>
  </si>
  <si>
    <t>40、</t>
  </si>
  <si>
    <t>附表40：2023年6月止县本级政府性基金预算支出表</t>
  </si>
  <si>
    <t>41、</t>
  </si>
  <si>
    <t>附表41：2023年6月止长汀县国有资本经营收支预算执行情况表</t>
  </si>
  <si>
    <t>42、</t>
  </si>
  <si>
    <t>附表42：2023年6月止长汀县本级国有资本经营收支预算执行情况表</t>
  </si>
  <si>
    <t>43、</t>
  </si>
  <si>
    <t>附表43：2023年6月止长汀县社会保险基金预算收支执行情况表</t>
  </si>
  <si>
    <t>44、</t>
  </si>
  <si>
    <t>附表44：2023年6月止长汀县本级社会保险基金预算收支执行情况表</t>
  </si>
  <si>
    <t>附表1</t>
  </si>
  <si>
    <t>2022年度长汀县一般公共预算收入决算表</t>
  </si>
  <si>
    <t>预算科目</t>
  </si>
  <si>
    <t>调整预算数</t>
  </si>
  <si>
    <t>决算数</t>
  </si>
  <si>
    <t>决算数为预算数的%</t>
  </si>
  <si>
    <t>决算数为上年决算数的%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</si>
  <si>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</si>
  <si>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</si>
  <si>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</si>
  <si>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</si>
  <si>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</si>
  <si>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</si>
  <si>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</si>
  <si>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</si>
  <si>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</si>
  <si>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</si>
  <si>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</si>
  <si>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</si>
  <si>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</si>
  <si>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</si>
  <si>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</si>
  <si>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</si>
  <si>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</si>
  <si>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</si>
  <si>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</si>
  <si>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</si>
  <si>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</si>
  <si>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</si>
  <si>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 xml:space="preserve">    捐赠收入</t>
  </si>
  <si>
    <t xml:space="preserve">    政府住房基金收入</t>
  </si>
  <si>
    <t>　　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</si>
  <si>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</si>
  <si>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</si>
  <si>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</si>
  <si>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</si>
  <si>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</si>
  <si>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</si>
  <si>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</si>
  <si>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</si>
  <si>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</si>
  <si>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</si>
  <si>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</si>
  <si>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调入预算稳定调节基金</t>
  </si>
  <si>
    <t>附表2</t>
  </si>
  <si>
    <t>2022年度长汀县一般公共预算支出决算表</t>
  </si>
  <si>
    <t>单位：万元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</si>
  <si>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</si>
  <si>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</si>
  <si>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</si>
  <si>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</si>
  <si>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</si>
  <si>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</si>
  <si>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</si>
  <si>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</si>
  <si>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</si>
  <si>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</si>
  <si>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</si>
  <si>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</si>
  <si>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</si>
  <si>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</si>
  <si>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</si>
  <si>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</si>
  <si>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</si>
  <si>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</si>
  <si>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</si>
  <si>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</si>
  <si>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</si>
  <si>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</si>
  <si>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</si>
  <si>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</si>
  <si>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</si>
  <si>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</si>
  <si>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</si>
  <si>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</si>
  <si>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t xml:space="preserve">  上解支出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</si>
  <si>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</si>
  <si>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</si>
  <si>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</si>
  <si>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</si>
  <si>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</si>
  <si>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</si>
  <si>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</si>
  <si>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附表3</t>
  </si>
  <si>
    <t>2022年度长汀县本级一般公共预算收入决算表</t>
  </si>
  <si>
    <t>三、债务收入（债务转贷收入）</t>
  </si>
  <si>
    <t xml:space="preserve">    上解收入</t>
  </si>
  <si>
    <t>附表4</t>
  </si>
  <si>
    <t>2022年度长汀县本级一般公共预算支出决算表</t>
  </si>
  <si>
    <t xml:space="preserve">  补助下级支出</t>
  </si>
  <si>
    <t xml:space="preserve">  债务转贷支出</t>
  </si>
  <si>
    <t>附表5</t>
  </si>
  <si>
    <t>2022年度长汀县本级一般公共预算支出决算功能分类明细表</t>
  </si>
  <si>
    <t>一般公共预算支出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</si>
  <si>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</si>
  <si>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</si>
  <si>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</si>
  <si>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</si>
  <si>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</si>
  <si>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</si>
  <si>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</si>
  <si>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</si>
  <si>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</si>
  <si>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</si>
  <si>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</si>
  <si>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</si>
  <si>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</si>
  <si>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</si>
  <si>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</si>
  <si>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</si>
  <si>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</si>
  <si>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</si>
  <si>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</si>
  <si>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</si>
  <si>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</si>
  <si>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</si>
  <si>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</si>
  <si>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</si>
  <si>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</si>
  <si>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</si>
  <si>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</si>
  <si>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</si>
  <si>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</si>
  <si>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</si>
  <si>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</si>
  <si>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</si>
  <si>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</si>
  <si>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</si>
  <si>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</si>
  <si>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</si>
  <si>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</si>
  <si>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</si>
  <si>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</si>
  <si>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</si>
  <si>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</si>
  <si>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</si>
  <si>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</si>
  <si>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</si>
  <si>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</si>
  <si>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</si>
  <si>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</si>
  <si>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</si>
  <si>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</si>
  <si>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</si>
  <si>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</si>
  <si>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</si>
  <si>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</si>
  <si>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</si>
  <si>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</si>
  <si>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</si>
  <si>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</si>
  <si>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</si>
  <si>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</si>
  <si>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</si>
  <si>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</si>
  <si>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</si>
  <si>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</si>
  <si>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</si>
  <si>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</si>
  <si>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</si>
  <si>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</si>
  <si>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</si>
  <si>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</si>
  <si>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</si>
  <si>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</si>
  <si>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</si>
  <si>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</si>
  <si>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</si>
  <si>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</si>
  <si>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</si>
  <si>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</si>
  <si>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</si>
  <si>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</si>
  <si>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</si>
  <si>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</si>
  <si>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</si>
  <si>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</si>
  <si>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</si>
  <si>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</si>
  <si>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</si>
  <si>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</si>
  <si>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</si>
  <si>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</si>
  <si>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</si>
  <si>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</si>
  <si>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</si>
  <si>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</si>
  <si>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</si>
  <si>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</si>
  <si>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</si>
  <si>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</si>
  <si>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</si>
  <si>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</si>
  <si>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</si>
  <si>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</si>
  <si>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</si>
  <si>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</si>
  <si>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</si>
  <si>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</si>
  <si>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</si>
  <si>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</si>
  <si>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</si>
  <si>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</si>
  <si>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</si>
  <si>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</si>
  <si>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</si>
  <si>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</si>
  <si>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</si>
  <si>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</si>
  <si>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</si>
  <si>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</si>
  <si>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</si>
  <si>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</si>
  <si>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</si>
  <si>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</si>
  <si>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</si>
  <si>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</si>
  <si>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</si>
  <si>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</si>
  <si>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</si>
  <si>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</si>
  <si>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</si>
  <si>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</si>
  <si>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</si>
  <si>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</si>
  <si>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</si>
  <si>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</si>
  <si>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</si>
  <si>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</si>
  <si>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</si>
  <si>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</si>
  <si>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</si>
  <si>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</si>
  <si>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</si>
  <si>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</si>
  <si>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</si>
  <si>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</si>
  <si>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</si>
  <si>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</si>
  <si>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</si>
  <si>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</si>
  <si>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</si>
  <si>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</si>
  <si>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</si>
  <si>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</si>
  <si>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</si>
  <si>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</si>
  <si>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</si>
  <si>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</si>
  <si>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</si>
  <si>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</si>
  <si>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</si>
  <si>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</si>
  <si>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</si>
  <si>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</si>
  <si>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</si>
  <si>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</si>
  <si>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</si>
  <si>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</si>
  <si>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</si>
  <si>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</si>
  <si>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</si>
  <si>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</si>
  <si>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</si>
  <si>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</si>
  <si>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</si>
  <si>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</si>
  <si>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</si>
  <si>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</si>
  <si>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</si>
  <si>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</si>
  <si>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</si>
  <si>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</si>
  <si>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</si>
  <si>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</si>
  <si>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</si>
  <si>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</si>
  <si>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</si>
  <si>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</si>
  <si>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</si>
  <si>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</si>
  <si>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</si>
  <si>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</si>
  <si>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</si>
  <si>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</si>
  <si>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</si>
  <si>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</si>
  <si>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</si>
  <si>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</si>
  <si>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</si>
  <si>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</si>
  <si>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</si>
  <si>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</si>
  <si>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</si>
  <si>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</si>
  <si>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</si>
  <si>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</si>
  <si>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</si>
  <si>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</si>
  <si>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</si>
  <si>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</si>
  <si>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</si>
  <si>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</si>
  <si>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</si>
  <si>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</si>
  <si>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</si>
  <si>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</si>
  <si>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</si>
  <si>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</si>
  <si>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</si>
  <si>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</si>
  <si>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</si>
  <si>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</si>
  <si>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</si>
  <si>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</si>
  <si>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</si>
  <si>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</si>
  <si>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</si>
  <si>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</si>
  <si>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</si>
  <si>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</si>
  <si>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</si>
  <si>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</si>
  <si>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</si>
  <si>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</si>
  <si>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</si>
  <si>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</si>
  <si>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</si>
  <si>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</si>
  <si>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</si>
  <si>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</si>
  <si>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</si>
  <si>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</si>
  <si>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</si>
  <si>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</si>
  <si>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</si>
  <si>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</si>
  <si>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</si>
  <si>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</si>
  <si>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</si>
  <si>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</si>
  <si>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</si>
  <si>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</si>
  <si>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</si>
  <si>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</si>
  <si>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</si>
  <si>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</si>
  <si>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</si>
  <si>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</si>
  <si>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</si>
  <si>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</si>
  <si>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</si>
  <si>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</si>
  <si>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</si>
  <si>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</si>
  <si>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</si>
  <si>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</si>
  <si>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</si>
  <si>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</si>
  <si>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</si>
  <si>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</si>
  <si>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</si>
  <si>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</si>
  <si>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</si>
  <si>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</si>
  <si>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</si>
  <si>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</si>
  <si>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</si>
  <si>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</si>
  <si>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</si>
  <si>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</si>
  <si>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</si>
  <si>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</si>
  <si>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</si>
  <si>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</si>
  <si>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</si>
  <si>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</si>
  <si>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</si>
  <si>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</si>
  <si>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</si>
  <si>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</si>
  <si>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</si>
  <si>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</si>
  <si>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</si>
  <si>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</si>
  <si>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</si>
  <si>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</si>
  <si>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</si>
  <si>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</si>
  <si>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</si>
  <si>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</si>
  <si>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</si>
  <si>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</si>
  <si>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</si>
  <si>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</si>
  <si>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</si>
  <si>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</si>
  <si>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</si>
  <si>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</si>
  <si>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</si>
  <si>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</si>
  <si>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</si>
  <si>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</si>
  <si>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</si>
  <si>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</si>
  <si>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</si>
  <si>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</si>
  <si>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</si>
  <si>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</si>
  <si>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</si>
  <si>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</si>
  <si>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</si>
  <si>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</si>
  <si>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</si>
  <si>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</si>
  <si>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</si>
  <si>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七、文化旅游体育与传媒支出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</si>
  <si>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</si>
  <si>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</si>
  <si>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</si>
  <si>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</si>
  <si>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</si>
  <si>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</si>
  <si>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</si>
  <si>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</si>
  <si>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</si>
  <si>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</si>
  <si>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</si>
  <si>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</si>
  <si>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</si>
  <si>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</si>
  <si>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</si>
  <si>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</si>
  <si>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</si>
  <si>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</si>
  <si>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</si>
  <si>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</si>
  <si>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</si>
  <si>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</si>
  <si>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</si>
  <si>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</si>
  <si>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</si>
  <si>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</si>
  <si>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</si>
  <si>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</si>
  <si>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</si>
  <si>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</si>
  <si>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</si>
  <si>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</si>
  <si>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</si>
  <si>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</si>
  <si>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</si>
  <si>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</si>
  <si>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</si>
  <si>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</si>
  <si>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</si>
  <si>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</si>
  <si>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</si>
  <si>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</si>
  <si>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</si>
  <si>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</si>
  <si>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</si>
  <si>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</si>
  <si>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</si>
  <si>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</si>
  <si>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</si>
  <si>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</si>
  <si>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</si>
  <si>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</si>
  <si>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</si>
  <si>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</si>
  <si>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</si>
  <si>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</si>
  <si>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</si>
  <si>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</si>
  <si>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</si>
  <si>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</si>
  <si>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</si>
  <si>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</si>
  <si>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</si>
  <si>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</si>
  <si>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</si>
  <si>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</si>
  <si>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</si>
  <si>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</si>
  <si>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</si>
  <si>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</si>
  <si>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</si>
  <si>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</si>
  <si>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</si>
  <si>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</si>
  <si>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</si>
  <si>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</si>
  <si>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</si>
  <si>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</si>
  <si>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</si>
  <si>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</si>
  <si>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</si>
  <si>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</si>
  <si>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</si>
  <si>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</si>
  <si>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</si>
  <si>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</si>
  <si>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</si>
  <si>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</si>
  <si>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</si>
  <si>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</si>
  <si>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</si>
  <si>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</si>
  <si>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</si>
  <si>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</si>
  <si>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</si>
  <si>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</si>
  <si>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</si>
  <si>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</si>
  <si>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</si>
  <si>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</si>
  <si>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</si>
  <si>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</si>
  <si>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</si>
  <si>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</si>
  <si>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</si>
  <si>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</si>
  <si>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</si>
  <si>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</si>
  <si>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</si>
  <si>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</si>
  <si>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</si>
  <si>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</si>
  <si>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</si>
  <si>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</si>
  <si>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</si>
  <si>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</si>
  <si>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</si>
  <si>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</si>
  <si>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</si>
  <si>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</si>
  <si>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</si>
  <si>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</si>
  <si>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</si>
  <si>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</si>
  <si>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</si>
  <si>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</si>
  <si>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</si>
  <si>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</si>
  <si>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</si>
  <si>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</si>
  <si>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</si>
  <si>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</si>
  <si>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</si>
  <si>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</si>
  <si>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</si>
  <si>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</si>
  <si>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</si>
  <si>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</si>
  <si>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</si>
  <si>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</si>
  <si>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</si>
  <si>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</si>
  <si>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</si>
  <si>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</si>
  <si>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</si>
  <si>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</si>
  <si>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</si>
  <si>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</si>
  <si>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</si>
  <si>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九、卫生健康支出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</si>
  <si>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</si>
  <si>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</si>
  <si>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</si>
  <si>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</si>
  <si>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</si>
  <si>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</si>
  <si>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</si>
  <si>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</si>
  <si>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</si>
  <si>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</si>
  <si>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</si>
  <si>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</si>
  <si>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</si>
  <si>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</si>
  <si>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</si>
  <si>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</si>
  <si>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</si>
  <si>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</si>
  <si>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</si>
  <si>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</si>
  <si>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</si>
  <si>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</si>
  <si>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</si>
  <si>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</si>
  <si>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</si>
  <si>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</si>
  <si>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</si>
  <si>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</si>
  <si>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</si>
  <si>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</si>
  <si>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</si>
  <si>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</si>
  <si>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</si>
  <si>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</si>
  <si>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</si>
  <si>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</si>
  <si>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</si>
  <si>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</si>
  <si>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</si>
  <si>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</si>
  <si>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</si>
  <si>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</si>
  <si>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</si>
  <si>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</si>
  <si>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</si>
  <si>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</si>
  <si>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</si>
  <si>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</si>
  <si>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</si>
  <si>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</si>
  <si>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</si>
  <si>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</si>
  <si>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</si>
  <si>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</si>
  <si>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</si>
  <si>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</si>
  <si>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</si>
  <si>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</si>
  <si>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</si>
  <si>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</si>
  <si>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</si>
  <si>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</si>
  <si>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</si>
  <si>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</si>
  <si>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</si>
  <si>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</si>
  <si>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</si>
  <si>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</si>
  <si>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</si>
  <si>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</si>
  <si>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</si>
  <si>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</si>
  <si>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</si>
  <si>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</si>
  <si>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</si>
  <si>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</si>
  <si>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</si>
  <si>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</si>
  <si>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</si>
  <si>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</si>
  <si>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</si>
  <si>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</si>
  <si>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</si>
  <si>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</si>
  <si>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</si>
  <si>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</si>
  <si>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</si>
  <si>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</si>
  <si>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</si>
  <si>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</si>
  <si>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</si>
  <si>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</si>
  <si>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</si>
  <si>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</si>
  <si>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</si>
  <si>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</si>
  <si>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</si>
  <si>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</si>
  <si>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</si>
  <si>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</si>
  <si>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</si>
  <si>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</si>
  <si>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</si>
  <si>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</si>
  <si>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</si>
  <si>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</si>
  <si>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</si>
  <si>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</si>
  <si>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</si>
  <si>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</si>
  <si>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</si>
  <si>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</si>
  <si>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</si>
  <si>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</si>
  <si>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</si>
  <si>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</si>
  <si>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</si>
  <si>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</si>
  <si>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</si>
  <si>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</si>
  <si>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</si>
  <si>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</si>
  <si>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</si>
  <si>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</si>
  <si>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</si>
  <si>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</si>
  <si>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</si>
  <si>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</si>
  <si>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</si>
  <si>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</si>
  <si>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</si>
  <si>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</si>
  <si>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</si>
  <si>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</si>
  <si>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</si>
  <si>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</si>
  <si>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</si>
  <si>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</si>
  <si>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</si>
  <si>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</si>
  <si>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</si>
  <si>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</si>
  <si>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</si>
  <si>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</si>
  <si>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</si>
  <si>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</si>
  <si>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</si>
  <si>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</si>
  <si>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</si>
  <si>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</si>
  <si>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</si>
  <si>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</si>
  <si>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</si>
  <si>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</si>
  <si>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</si>
  <si>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</si>
  <si>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</si>
  <si>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</si>
  <si>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</si>
  <si>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</si>
  <si>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</si>
  <si>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</si>
  <si>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</si>
  <si>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</si>
  <si>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</si>
  <si>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</si>
  <si>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</si>
  <si>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</si>
  <si>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</si>
  <si>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</si>
  <si>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</si>
  <si>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</si>
  <si>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</si>
  <si>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</si>
  <si>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</si>
  <si>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</si>
  <si>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</si>
  <si>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</si>
  <si>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</si>
  <si>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</si>
  <si>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</si>
  <si>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</si>
  <si>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</si>
  <si>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</si>
  <si>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</si>
  <si>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</si>
  <si>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</si>
  <si>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</si>
  <si>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</si>
  <si>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</si>
  <si>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</si>
  <si>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</si>
  <si>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</si>
  <si>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</si>
  <si>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</si>
  <si>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</si>
  <si>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</si>
  <si>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</si>
  <si>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</si>
  <si>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</si>
  <si>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</si>
  <si>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</si>
  <si>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</si>
  <si>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</si>
  <si>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</si>
  <si>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</si>
  <si>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</si>
  <si>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</si>
  <si>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</si>
  <si>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</si>
  <si>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</si>
  <si>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</si>
  <si>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</si>
  <si>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</si>
  <si>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</si>
  <si>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</si>
  <si>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</si>
  <si>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</si>
  <si>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</si>
  <si>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</si>
  <si>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</si>
  <si>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</si>
  <si>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</si>
  <si>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</si>
  <si>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</si>
  <si>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</si>
  <si>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</si>
  <si>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</si>
  <si>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</si>
  <si>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</si>
  <si>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</si>
  <si>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</si>
  <si>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</si>
  <si>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</si>
  <si>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</si>
  <si>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</si>
  <si>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</si>
  <si>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</si>
  <si>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</si>
  <si>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</si>
  <si>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</si>
  <si>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</si>
  <si>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</si>
  <si>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</si>
  <si>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</si>
  <si>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</si>
  <si>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</si>
  <si>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</si>
  <si>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</si>
  <si>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</si>
  <si>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</si>
  <si>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</si>
  <si>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</si>
  <si>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</si>
  <si>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</si>
  <si>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</si>
  <si>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</si>
  <si>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</si>
  <si>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</si>
  <si>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</si>
  <si>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</si>
  <si>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</si>
  <si>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</si>
  <si>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</si>
  <si>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</si>
  <si>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</si>
  <si>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</si>
  <si>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</si>
  <si>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</si>
  <si>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</si>
  <si>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</si>
  <si>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</si>
  <si>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</si>
  <si>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</si>
  <si>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</si>
  <si>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</si>
  <si>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</si>
  <si>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</si>
  <si>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</si>
  <si>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</si>
  <si>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</si>
  <si>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</si>
  <si>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</si>
  <si>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</si>
  <si>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</si>
  <si>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十四、资源勘探工业信息等支出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</si>
  <si>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</si>
  <si>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</si>
  <si>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</si>
  <si>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</si>
  <si>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</si>
  <si>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</si>
  <si>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</si>
  <si>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</si>
  <si>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</si>
  <si>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</si>
  <si>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</si>
  <si>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</si>
  <si>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</si>
  <si>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</si>
  <si>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</si>
  <si>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</si>
  <si>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</si>
  <si>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</si>
  <si>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</si>
  <si>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</si>
  <si>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</si>
  <si>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</si>
  <si>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</si>
  <si>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</si>
  <si>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</si>
  <si>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</si>
  <si>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</si>
  <si>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</si>
  <si>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</si>
  <si>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</si>
  <si>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</si>
  <si>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</si>
  <si>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</si>
  <si>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</si>
  <si>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</si>
  <si>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</si>
  <si>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</si>
  <si>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</si>
  <si>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</si>
  <si>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</si>
  <si>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</si>
  <si>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</si>
  <si>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</si>
  <si>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</si>
  <si>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</si>
  <si>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</si>
  <si>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</si>
  <si>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</si>
  <si>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</si>
  <si>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</si>
  <si>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</si>
  <si>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</si>
  <si>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</si>
  <si>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</si>
  <si>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</si>
  <si>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</si>
  <si>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</si>
  <si>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</si>
  <si>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</si>
  <si>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</si>
  <si>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</si>
  <si>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</si>
  <si>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</si>
  <si>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</si>
  <si>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</si>
  <si>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</si>
  <si>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</si>
  <si>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</si>
  <si>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</si>
  <si>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</si>
  <si>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</si>
  <si>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</si>
  <si>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</si>
  <si>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</si>
  <si>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</si>
  <si>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</si>
  <si>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</si>
  <si>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</si>
  <si>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</si>
  <si>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</si>
  <si>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</si>
  <si>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</si>
  <si>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</si>
  <si>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</si>
  <si>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</si>
  <si>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</si>
  <si>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</si>
  <si>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</si>
  <si>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</si>
  <si>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十八、自然资源海洋气象等支出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</si>
  <si>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</si>
  <si>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</si>
  <si>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</si>
  <si>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</si>
  <si>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</si>
  <si>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</si>
  <si>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</si>
  <si>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</si>
  <si>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</si>
  <si>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</si>
  <si>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</si>
  <si>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</si>
  <si>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</si>
  <si>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</si>
  <si>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</si>
  <si>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</si>
  <si>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</si>
  <si>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</si>
  <si>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</si>
  <si>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</si>
  <si>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</si>
  <si>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</si>
  <si>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</si>
  <si>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</si>
  <si>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</si>
  <si>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</si>
  <si>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</si>
  <si>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</si>
  <si>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</si>
  <si>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</si>
  <si>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</si>
  <si>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</si>
  <si>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</si>
  <si>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</si>
  <si>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</si>
  <si>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</si>
  <si>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</si>
  <si>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</si>
  <si>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</si>
  <si>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</si>
  <si>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</si>
  <si>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</si>
  <si>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</si>
  <si>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</si>
  <si>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</si>
  <si>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</si>
  <si>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</si>
  <si>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</si>
  <si>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</si>
  <si>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</si>
  <si>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</si>
  <si>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</si>
  <si>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</si>
  <si>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</si>
  <si>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</si>
  <si>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</si>
  <si>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</si>
  <si>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</si>
  <si>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</si>
  <si>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</si>
  <si>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</si>
  <si>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</si>
  <si>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</si>
  <si>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</si>
  <si>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</si>
  <si>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</si>
  <si>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</si>
  <si>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</si>
  <si>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</si>
  <si>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</si>
  <si>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</si>
  <si>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</si>
  <si>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</si>
  <si>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</si>
  <si>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</si>
  <si>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</si>
  <si>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</si>
  <si>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</si>
  <si>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</si>
  <si>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</si>
  <si>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</si>
  <si>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</si>
  <si>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</si>
  <si>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</si>
  <si>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</si>
  <si>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</si>
  <si>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</si>
  <si>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</si>
  <si>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</si>
  <si>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</si>
  <si>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</si>
  <si>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</si>
  <si>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</si>
  <si>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</si>
  <si>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</si>
  <si>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</si>
  <si>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</si>
  <si>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</si>
  <si>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</si>
  <si>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</si>
  <si>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</si>
  <si>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</si>
  <si>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</si>
  <si>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</si>
  <si>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</si>
  <si>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</si>
  <si>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</si>
  <si>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</si>
  <si>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</si>
  <si>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</si>
  <si>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</si>
  <si>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</si>
  <si>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</si>
  <si>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</si>
  <si>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</si>
  <si>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</si>
  <si>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</si>
  <si>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</si>
  <si>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</si>
  <si>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</si>
  <si>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</si>
  <si>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</si>
  <si>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</si>
  <si>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</si>
  <si>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</si>
  <si>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</si>
  <si>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</si>
  <si>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</si>
  <si>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</si>
  <si>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二十二、其他支出(类)</t>
  </si>
  <si>
    <t xml:space="preserve">  其他支出(款)</t>
  </si>
  <si>
    <t xml:space="preserve">    其他支出(项)</t>
  </si>
  <si>
    <t>二十三、债务付息支出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</si>
  <si>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</si>
  <si>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</si>
  <si>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</si>
  <si>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</si>
  <si>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</si>
  <si>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</si>
  <si>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</si>
  <si>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</si>
  <si>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</si>
  <si>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</si>
  <si>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</si>
  <si>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二十四、债务发行费用支出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</si>
  <si>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</si>
  <si>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</si>
  <si>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</si>
  <si>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附表6</t>
  </si>
  <si>
    <t>2022年度长汀县本级一般公共预算政府经济分类决算表</t>
  </si>
  <si>
    <t>决算数（试编）</t>
  </si>
  <si>
    <t>一、机关工资福利支出</t>
  </si>
  <si>
    <t>二、机关商品和服务支出</t>
  </si>
  <si>
    <t>三、机关资本性支出(一)</t>
  </si>
  <si>
    <t>四、机关资本性支出(二)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</si>
  <si>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</si>
  <si>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</si>
  <si>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</si>
  <si>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</si>
  <si>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</si>
  <si>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</si>
  <si>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</si>
  <si>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十二、其他支出</t>
  </si>
  <si>
    <t>附表7</t>
  </si>
  <si>
    <t>2022年度长汀县本级一般公共预算基本支出政府经济分类决算表</t>
  </si>
  <si>
    <t>项   目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</si>
  <si>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</si>
  <si>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</si>
  <si>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</si>
  <si>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</si>
  <si>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</si>
  <si>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</si>
  <si>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</si>
  <si>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</si>
  <si>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</si>
  <si>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</si>
  <si>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</si>
  <si>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</si>
  <si>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</si>
  <si>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</si>
  <si>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</si>
  <si>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</si>
  <si>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</si>
  <si>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</si>
  <si>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</si>
  <si>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</si>
  <si>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</si>
  <si>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</si>
  <si>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</si>
  <si>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</si>
  <si>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</si>
  <si>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</si>
  <si>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</si>
  <si>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</si>
  <si>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</si>
  <si>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</si>
  <si>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</si>
  <si>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</si>
  <si>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</si>
  <si>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</si>
  <si>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</si>
  <si>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</si>
  <si>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</si>
  <si>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对机关事业单位职业年金的补助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</si>
  <si>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</si>
  <si>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</si>
  <si>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</si>
  <si>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</si>
  <si>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</si>
  <si>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</si>
  <si>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</si>
  <si>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　　　　　　一般公共预算基本支出</t>
  </si>
  <si>
    <t>附表8</t>
  </si>
  <si>
    <t>2022年度长汀县本级一般公共预算对下税收返还和转移支付决算表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</si>
  <si>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</si>
  <si>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</si>
  <si>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</si>
  <si>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</si>
  <si>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</si>
  <si>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</si>
  <si>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</si>
  <si>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</si>
  <si>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</si>
  <si>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</si>
  <si>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</si>
  <si>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</si>
  <si>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</si>
  <si>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</si>
  <si>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</si>
  <si>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</si>
  <si>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</si>
  <si>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</si>
  <si>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</si>
  <si>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（一）返还性收入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</si>
  <si>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</si>
  <si>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</si>
  <si>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</si>
  <si>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</si>
  <si>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>（二）一般性转移支付收入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</si>
  <si>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</si>
  <si>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</si>
  <si>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</si>
  <si>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</si>
  <si>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</si>
  <si>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</si>
  <si>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</si>
  <si>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</si>
  <si>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</si>
  <si>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</si>
  <si>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</si>
  <si>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</si>
  <si>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</si>
  <si>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</si>
  <si>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</si>
  <si>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</si>
  <si>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</si>
  <si>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</si>
  <si>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</si>
  <si>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</si>
  <si>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</si>
  <si>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</si>
  <si>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</si>
  <si>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</si>
  <si>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</si>
  <si>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</si>
  <si>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</si>
  <si>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</si>
  <si>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</si>
  <si>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</si>
  <si>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</si>
  <si>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</si>
  <si>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</si>
  <si>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</si>
  <si>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</si>
  <si>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</si>
  <si>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</si>
  <si>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</si>
  <si>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</si>
  <si>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</si>
  <si>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>（三）专项转移支付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</si>
  <si>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</si>
  <si>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</si>
  <si>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</si>
  <si>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</si>
  <si>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</si>
  <si>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</si>
  <si>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</si>
  <si>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</si>
  <si>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</si>
  <si>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</si>
  <si>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</si>
  <si>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</si>
  <si>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</si>
  <si>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</si>
  <si>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</si>
  <si>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</si>
  <si>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</si>
  <si>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</si>
  <si>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</si>
  <si>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其他收入</t>
  </si>
  <si>
    <t>合    计</t>
  </si>
  <si>
    <t>附表9</t>
  </si>
  <si>
    <t>2022年度长汀县本级一般公共预算“三公”经费支出决算情况表</t>
  </si>
  <si>
    <t>项  目</t>
  </si>
  <si>
    <t>统计数</t>
  </si>
  <si>
    <t>上年统计数</t>
  </si>
  <si>
    <t>年初预算数</t>
  </si>
  <si>
    <t>与预算比
增减额</t>
  </si>
  <si>
    <t>与预算比
增减率%</t>
  </si>
  <si>
    <t>一、“三公”经费支出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</si>
  <si>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</si>
  <si>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</si>
  <si>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</si>
  <si>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</si>
  <si>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</si>
  <si>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</si>
  <si>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</si>
  <si>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</si>
  <si>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</si>
  <si>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</si>
  <si>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</si>
  <si>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</si>
  <si>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</si>
  <si>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</si>
  <si>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</si>
  <si>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</si>
  <si>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</si>
  <si>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</si>
  <si>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</si>
  <si>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</si>
  <si>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
2.经汇总，县本级2022年使用一般公共预算拨款安排的“三公”经费决算数为1174万元，比预算数减少67万元，下降5.4%。其中，因公出国（境）经费0万元，比预算数减少40万元，下降100%；公务接待费412万元，比预算数减少239万元，下降36.71%；公务用车购置经费323万元，比预算数增加76万元，增长30.77%；公务用车运行经费439万元，比预算数增加136万元，增长44.88%。“三公”经费决算下降的主要原因是不断加强“三公”经费管理，严格落实中央“八项规定”及“公车改革”政策，厉行节约，细化公务接待管理规定，从严控制“三公”经费开支。 
3.经汇总，县本级2022年度因公出国（境）团组数0个，因公出国（境）0人次；公务用车购置数15辆，公务用车保有量205辆；国内公务接待5179批次，其中：外事接待0批次；国内公务接待39283人次，其中：外事接待0人次。    </t>
  </si>
  <si>
    <t>附表10</t>
  </si>
  <si>
    <t>2022年度长汀县政府性基金预算收入决算表</t>
  </si>
  <si>
    <t>决算数为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</si>
  <si>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</si>
  <si>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</si>
  <si>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</si>
  <si>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</si>
  <si>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</si>
  <si>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</si>
  <si>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</si>
  <si>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</si>
  <si>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</si>
  <si>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</si>
  <si>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</si>
  <si>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</si>
  <si>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</si>
  <si>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</si>
  <si>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</si>
  <si>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</si>
  <si>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</si>
  <si>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</si>
  <si>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</si>
  <si>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</si>
  <si>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</si>
  <si>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</si>
  <si>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</si>
  <si>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收入总计</t>
  </si>
  <si>
    <t>附表11</t>
  </si>
  <si>
    <t>2022年度长汀县政府性基金预算支出决算表</t>
  </si>
  <si>
    <t>备注</t>
  </si>
  <si>
    <t>科学技术支出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</si>
  <si>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</si>
  <si>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</si>
  <si>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</si>
  <si>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</si>
  <si>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</si>
  <si>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</si>
  <si>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</si>
  <si>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金融支出</t>
  </si>
  <si>
    <t>其他支出</t>
  </si>
  <si>
    <t>债务付息支出</t>
  </si>
  <si>
    <t>债务发行费用支出</t>
  </si>
  <si>
    <t>抗疫特别国债安排的支出</t>
  </si>
  <si>
    <t>本年支出合计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</si>
  <si>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</si>
  <si>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</si>
  <si>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</si>
  <si>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</si>
  <si>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支出总计</t>
  </si>
  <si>
    <t>附表12</t>
  </si>
  <si>
    <t>2022年度长汀县本级政府性基金预算收入决算表</t>
  </si>
  <si>
    <t>一、港口建设费收入</t>
  </si>
  <si>
    <t>二、散装水泥专项资金收入</t>
  </si>
  <si>
    <t>三、新型墙体材料专项基金收入</t>
  </si>
  <si>
    <t>四、国家电影事业发展专项资金收入</t>
  </si>
  <si>
    <t>五、新菜地开发建设基金收入</t>
  </si>
  <si>
    <t>六、新增建设用地土地有偿使用费收入</t>
  </si>
  <si>
    <t>七、城市公用事业附加收入</t>
  </si>
  <si>
    <t>八、国有土地收益基金收入</t>
  </si>
  <si>
    <t>九、农业土地开发资金收入</t>
  </si>
  <si>
    <t>十、 国有土地使用权出让收入</t>
  </si>
  <si>
    <t>十一、大中型水库库区基金收入</t>
  </si>
  <si>
    <t>十二、彩票公益金收入</t>
  </si>
  <si>
    <t>十三、城市基础设施配套费收入</t>
  </si>
  <si>
    <t>十四、小型水库移民扶助基金收入</t>
  </si>
  <si>
    <t>十五、国家重大水利工程建设基金收入</t>
  </si>
  <si>
    <t>十六、污水处理费收入</t>
  </si>
  <si>
    <t>十七、彩票发行机构和彩票销售机构的业务费用</t>
  </si>
  <si>
    <t>十八、其他政府性基金收入</t>
  </si>
  <si>
    <t>债务收入</t>
  </si>
  <si>
    <t xml:space="preserve">    补助收入</t>
  </si>
  <si>
    <t>附表13</t>
  </si>
  <si>
    <t>2022年度长汀县本级政府性基金预算支出决算表</t>
  </si>
  <si>
    <t>一、科学技术支出</t>
  </si>
  <si>
    <t xml:space="preserve">  核电站乏燃料处理处置基金支出</t>
  </si>
  <si>
    <t>二、文化旅游体育与传媒支出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</si>
  <si>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</si>
  <si>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</si>
  <si>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</si>
  <si>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>三、社会保障和就业支出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</si>
  <si>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</si>
  <si>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</si>
  <si>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</si>
  <si>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>四、节能环保支出</t>
  </si>
  <si>
    <t xml:space="preserve">  可再生能源电价附加收入安排的支出</t>
  </si>
  <si>
    <t xml:space="preserve">  废弃电器电子产品处理基金支出</t>
  </si>
  <si>
    <t>五、城乡社区支出</t>
  </si>
  <si>
    <t xml:space="preserve">  国有土地使用权出让收入及对应专项债务收入安排的支出</t>
  </si>
  <si>
    <t xml:space="preserve">  国有土地收益基金及对应专项债务收入安排的支出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</si>
  <si>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</si>
  <si>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</si>
  <si>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</si>
  <si>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</si>
  <si>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</si>
  <si>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</si>
  <si>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</si>
  <si>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>六、农林水支出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</si>
  <si>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</si>
  <si>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</si>
  <si>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</si>
  <si>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</si>
  <si>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</si>
  <si>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>七、交通运输支出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</si>
  <si>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</si>
  <si>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</si>
  <si>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</si>
  <si>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</si>
  <si>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</si>
  <si>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</si>
  <si>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</si>
  <si>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</si>
  <si>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</si>
  <si>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</si>
  <si>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>八、资源勘探信息等支出</t>
  </si>
  <si>
    <t xml:space="preserve">  农网还贷资金支出</t>
  </si>
  <si>
    <t>九、金融支出</t>
  </si>
  <si>
    <t xml:space="preserve">    中央特别国债经营基金支出</t>
  </si>
  <si>
    <t xml:space="preserve">    中央特别国债经营基金财务支出</t>
  </si>
  <si>
    <t>十、其他支出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</si>
  <si>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</si>
  <si>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</si>
  <si>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</si>
  <si>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>十一、债务付息支出</t>
  </si>
  <si>
    <t>十二、债务发行费用支出</t>
  </si>
  <si>
    <t>十三、抗疫特别国债安排的支出</t>
  </si>
  <si>
    <t xml:space="preserve">  抗疫相关支出</t>
  </si>
  <si>
    <t>政府性基金预算支出</t>
  </si>
  <si>
    <t>附表14</t>
  </si>
  <si>
    <t>2022年度长汀县本级政府性基金对下转移支付决算表</t>
  </si>
  <si>
    <t>项目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</si>
  <si>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</si>
  <si>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</si>
  <si>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</si>
  <si>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</si>
  <si>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</si>
  <si>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</si>
  <si>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</si>
  <si>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</si>
  <si>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</si>
  <si>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</si>
  <si>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</si>
  <si>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支出小计</t>
  </si>
  <si>
    <t>附表15</t>
  </si>
  <si>
    <t>2022年度长汀县国有资本经营预算收入决算表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</si>
  <si>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</si>
  <si>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</si>
  <si>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</si>
  <si>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</si>
  <si>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</si>
  <si>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</si>
  <si>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</si>
  <si>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</si>
  <si>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</si>
  <si>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</si>
  <si>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2022年度长汀县国有资本经营预算支出决算表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</si>
  <si>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</si>
  <si>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</si>
  <si>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</si>
  <si>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</si>
  <si>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</si>
  <si>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</si>
  <si>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</si>
  <si>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</si>
  <si>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2022年度长汀县本级国有资本经营预算收入决算表</t>
  </si>
  <si>
    <t>企业</t>
  </si>
  <si>
    <t>一、利润收入</t>
  </si>
  <si>
    <t xml:space="preserve">     其中： 长汀县国有资产投资经营有限公司利润收入</t>
  </si>
  <si>
    <t>二、股利、股息收入</t>
  </si>
  <si>
    <t xml:space="preserve">  其中：国有控股公司股利、股息收入</t>
  </si>
  <si>
    <t xml:space="preserve">   国有参股公司股利、股息收入</t>
  </si>
  <si>
    <t xml:space="preserve">   金融企业股利、股息收入</t>
  </si>
  <si>
    <t xml:space="preserve">  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</si>
  <si>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</si>
  <si>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</si>
  <si>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</si>
  <si>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</si>
  <si>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</si>
  <si>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</si>
  <si>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2022年度长汀县本级国有资本经营预算支出决算表</t>
  </si>
  <si>
    <t>决算数为预算数的％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</si>
  <si>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</si>
  <si>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</si>
  <si>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</si>
  <si>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</si>
  <si>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</si>
  <si>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</si>
  <si>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</si>
  <si>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</si>
  <si>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</si>
  <si>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</si>
  <si>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</si>
  <si>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</si>
  <si>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</si>
  <si>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</si>
  <si>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</si>
  <si>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</si>
  <si>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</si>
  <si>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</si>
  <si>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</si>
  <si>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</si>
  <si>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</si>
  <si>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</si>
  <si>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  国有资本经营预算转移支付支出</t>
  </si>
  <si>
    <t>附表19</t>
  </si>
  <si>
    <t>2022年度长汀县本级国有资本经营预算对下转移支付决算表</t>
  </si>
  <si>
    <t>国有企业退休人员社会化管理补助</t>
  </si>
  <si>
    <t>本年支出小计</t>
  </si>
  <si>
    <t>备注：长汀县本级无国有资本经营预算对下转移支付，本表为空表。</t>
  </si>
  <si>
    <t>附表20</t>
  </si>
  <si>
    <t>2022年度长汀县社会保险基金预算收入决算表</t>
  </si>
  <si>
    <t>预算数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</si>
  <si>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</si>
  <si>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</si>
  <si>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</si>
  <si>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</si>
  <si>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</si>
  <si>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</si>
  <si>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family val="1"/>
        <charset val="0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family val="1"/>
        <charset val="0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</si>
  <si>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(二)新型农村合作医疗基金收入</t>
  </si>
  <si>
    <r>
      <rPr>
        <sz val="11"/>
        <color indexed="8"/>
        <rFont val="Times New Roman"/>
        <family val="1"/>
        <charset val="0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family val="1"/>
        <charset val="0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</si>
  <si>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</si>
  <si>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</si>
  <si>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</si>
  <si>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附表21</t>
  </si>
  <si>
    <t>2022年度长汀县社会保险基金预算支出决算表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</si>
  <si>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</si>
  <si>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</si>
  <si>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</si>
  <si>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</si>
  <si>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</si>
  <si>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</si>
  <si>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r>
      <rPr>
        <sz val="11"/>
        <color indexed="8"/>
        <rFont val="Times New Roman"/>
        <family val="1"/>
        <charset val="0"/>
      </rPr>
      <t xml:space="preserve">   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family val="1"/>
        <charset val="0"/>
      </rPr>
      <t xml:space="preserve">) </t>
    </r>
    <r>
      <rPr>
        <sz val="11"/>
        <color indexed="8"/>
        <rFont val="宋体"/>
        <charset val="134"/>
      </rPr>
      <t>城乡居民基本医疗保险基金支出</t>
    </r>
  </si>
  <si>
    <t xml:space="preserve">  (二) 新型农村合作医疗基金支出</t>
  </si>
  <si>
    <r>
      <rPr>
        <sz val="11"/>
        <color indexed="8"/>
        <rFont val="Times New Roman"/>
        <family val="1"/>
        <charset val="0"/>
      </rPr>
      <t xml:space="preserve">   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family val="1"/>
        <charset val="0"/>
      </rPr>
      <t xml:space="preserve">) </t>
    </r>
    <r>
      <rPr>
        <sz val="11"/>
        <color indexed="8"/>
        <rFont val="宋体"/>
        <charset val="134"/>
      </rPr>
      <t>城镇居民基本医疗保险基金支出</t>
    </r>
  </si>
  <si>
    <t>六、工伤保险基金支出</t>
  </si>
  <si>
    <t>七、失业保险基金支出</t>
  </si>
  <si>
    <t>八、生育保险基金支出</t>
  </si>
  <si>
    <t>合  计</t>
  </si>
  <si>
    <t>附表22</t>
  </si>
  <si>
    <t>2022年度长汀县本级社会保险基金预算收入决算表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</si>
  <si>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</si>
  <si>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</si>
  <si>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</si>
  <si>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</si>
  <si>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　转移收入</t>
  </si>
  <si>
    <t xml:space="preserve">          动用上年结余收入</t>
  </si>
  <si>
    <t xml:space="preserve">          转移收入</t>
  </si>
  <si>
    <t xml:space="preserve">          委托投资收益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</si>
  <si>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</si>
  <si>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</si>
  <si>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</si>
  <si>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sz val="11"/>
        <color indexed="8"/>
        <rFont val="Times New Roman"/>
        <family val="1"/>
        <charset val="0"/>
      </rPr>
      <t xml:space="preserve">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</si>
  <si>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family val="1"/>
        <charset val="0"/>
      </rPr>
      <t xml:space="preserve">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</si>
  <si>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family val="1"/>
        <charset val="0"/>
      </rPr>
      <t xml:space="preserve">             </t>
    </r>
    <r>
      <rPr>
        <sz val="11"/>
        <color indexed="8"/>
        <rFont val="宋体"/>
        <charset val="134"/>
      </rPr>
      <t>利息收入</t>
    </r>
  </si>
  <si>
    <t xml:space="preserve">           其他收入</t>
  </si>
  <si>
    <t xml:space="preserve">           动用上年结余收入</t>
  </si>
  <si>
    <t>附表23</t>
  </si>
  <si>
    <t>2022年度长汀县本级社会保险基金预算支出决算表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</si>
  <si>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</si>
  <si>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</si>
  <si>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</si>
  <si>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</si>
  <si>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</si>
  <si>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</si>
  <si>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</si>
  <si>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其他城乡居民基本养老保险基金支出（转移支出）</t>
  </si>
  <si>
    <t xml:space="preserve">    其中：基本养老金支出</t>
  </si>
  <si>
    <t xml:space="preserve">          其他机关事业单位基本养老保险基金支出（转移支出）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</si>
  <si>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</si>
  <si>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</si>
  <si>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</si>
  <si>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(一) 城乡居民基本医疗保险基金支出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</si>
  <si>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</si>
  <si>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</si>
  <si>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</si>
  <si>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>(二) 新型农村合作医疗基金支出</t>
  </si>
  <si>
    <t xml:space="preserve">        其中：新型农村合作医疗基金医疗待遇支出</t>
  </si>
  <si>
    <t xml:space="preserve">              其他新型农村合作医疗基金支出</t>
  </si>
  <si>
    <t xml:space="preserve"> (三) 城镇居民基本医疗保险基金支出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</si>
  <si>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</si>
  <si>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</si>
  <si>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</si>
  <si>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</si>
  <si>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</si>
  <si>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</si>
  <si>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</si>
  <si>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</si>
  <si>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</si>
  <si>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</si>
  <si>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</si>
  <si>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</si>
  <si>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</si>
  <si>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</si>
  <si>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</si>
  <si>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附表24</t>
  </si>
  <si>
    <t>2022年度长汀县一般债务余额和限额情况表</t>
  </si>
  <si>
    <t>政府债务余额</t>
  </si>
  <si>
    <t>金额</t>
  </si>
  <si>
    <t>1. 2021年末一般债务余额</t>
  </si>
  <si>
    <t>2. 2022年新增一般债务额</t>
  </si>
  <si>
    <t>3. 2022年偿还一般债务本金</t>
  </si>
  <si>
    <t>4. 2022年末一般债务余额</t>
  </si>
  <si>
    <t>政府债务限额</t>
  </si>
  <si>
    <t>1．2021年一般债务限额</t>
  </si>
  <si>
    <t>2．2022年新增一般债务限额</t>
  </si>
  <si>
    <t>3．2022年一般债务限额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</si>
  <si>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</si>
  <si>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附表25</t>
  </si>
  <si>
    <t>2022年度长汀县本级一般债务余额和限额情况表</t>
  </si>
  <si>
    <t>附表26</t>
  </si>
  <si>
    <t>2022年度长汀县专项债务余额和限额情况表</t>
  </si>
  <si>
    <t xml:space="preserve">                 单位：万元</t>
  </si>
  <si>
    <t>1. 2021年末专项债务余额</t>
  </si>
  <si>
    <t>2. 2022年新增专项债务额</t>
  </si>
  <si>
    <t>3. 2022年偿还专项债务本金</t>
  </si>
  <si>
    <t>4. 2022年末专项债务余额</t>
  </si>
  <si>
    <t>1．2021年专项债务限额</t>
  </si>
  <si>
    <t>2．2022年新增专项债务限额</t>
  </si>
  <si>
    <t>3. 2022年收回专项债务限额</t>
  </si>
  <si>
    <t>4．2022年专项债务限额</t>
  </si>
  <si>
    <t>附件28</t>
  </si>
  <si>
    <t>2022年长汀县地方政府债务限额余额情况表</t>
  </si>
  <si>
    <t>单位：亿元</t>
  </si>
  <si>
    <t>地区</t>
  </si>
  <si>
    <t>2022年地方政府债务限额</t>
  </si>
  <si>
    <t>2022年末政府债务余额</t>
  </si>
  <si>
    <t>长汀县</t>
  </si>
  <si>
    <r>
      <rPr>
        <b/>
        <sz val="12"/>
        <color indexed="8"/>
        <rFont val="黑体"/>
        <family val="3"/>
        <charset val="134"/>
      </rPr>
      <t>附表</t>
    </r>
    <r>
      <rPr>
        <b/>
        <sz val="12"/>
        <color indexed="8"/>
        <rFont val="Times New Roman"/>
        <family val="3"/>
        <charset val="134"/>
      </rPr>
      <t>29</t>
    </r>
  </si>
  <si>
    <t>2022年地方政府债券发行及还本付息情况表</t>
  </si>
  <si>
    <r>
      <rPr>
        <b/>
        <sz val="12"/>
        <rFont val="SimSun"/>
        <charset val="134"/>
      </rPr>
      <t>单位：亿元</t>
    </r>
  </si>
  <si>
    <r>
      <rPr>
        <b/>
        <sz val="11"/>
        <rFont val="SimSun"/>
        <charset val="134"/>
      </rPr>
      <t>地区</t>
    </r>
  </si>
  <si>
    <r>
      <t>2022</t>
    </r>
    <r>
      <rPr>
        <b/>
        <sz val="11"/>
        <rFont val="SimSun"/>
        <charset val="134"/>
      </rPr>
      <t>年地方政府债券发行额</t>
    </r>
  </si>
  <si>
    <r>
      <t>2022</t>
    </r>
    <r>
      <rPr>
        <b/>
        <sz val="11"/>
        <rFont val="SimSun"/>
        <charset val="134"/>
      </rPr>
      <t>地方政府债券还本付息</t>
    </r>
  </si>
  <si>
    <r>
      <t xml:space="preserve">    </t>
    </r>
    <r>
      <rPr>
        <b/>
        <sz val="11"/>
        <rFont val="SimSun"/>
        <charset val="134"/>
      </rPr>
      <t>长汀县</t>
    </r>
  </si>
  <si>
    <t>附件30</t>
  </si>
  <si>
    <t>2022年长汀县地方政府债务余额分年度到期情况表</t>
  </si>
  <si>
    <r>
      <rPr>
        <b/>
        <sz val="12"/>
        <rFont val="SimSun-ExtB"/>
        <family val="3"/>
        <charset val="134"/>
      </rPr>
      <t>2022</t>
    </r>
    <r>
      <rPr>
        <b/>
        <sz val="12"/>
        <rFont val="宋体"/>
        <charset val="134"/>
      </rPr>
      <t>年底政府债务余额</t>
    </r>
  </si>
  <si>
    <t>政府债务到期情况</t>
  </si>
  <si>
    <r>
      <rPr>
        <b/>
        <sz val="12"/>
        <rFont val="SimSun-ExtB"/>
        <family val="3"/>
        <charset val="134"/>
      </rPr>
      <t>2023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</si>
  <si>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family val="3"/>
        <charset val="134"/>
      </rPr>
      <t>2024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</si>
  <si>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family val="3"/>
        <charset val="134"/>
      </rPr>
      <t>2025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</si>
  <si>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family val="3"/>
        <charset val="134"/>
      </rPr>
      <t>2026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</si>
  <si>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family val="3"/>
        <charset val="134"/>
      </rPr>
      <t>2027</t>
    </r>
    <r>
      <rPr>
        <b/>
        <sz val="12"/>
        <rFont val="宋体"/>
        <charset val="134"/>
      </rPr>
      <t>年及以后年度</t>
    </r>
  </si>
  <si>
    <t xml:space="preserve">  一般债务</t>
  </si>
  <si>
    <t xml:space="preserve">  专项债务</t>
  </si>
  <si>
    <t>附件31</t>
  </si>
  <si>
    <t>2022年长汀县本级地方政府债券建设项目情况表</t>
  </si>
  <si>
    <t>序号</t>
  </si>
  <si>
    <t>项目名称</t>
  </si>
  <si>
    <t>使用单位名称</t>
  </si>
  <si>
    <t>投向领域</t>
  </si>
  <si>
    <t>债券性质</t>
  </si>
  <si>
    <t>债券金额</t>
  </si>
  <si>
    <t>2022年农村公路危桥改造项目</t>
  </si>
  <si>
    <t>长汀县交通运输局</t>
  </si>
  <si>
    <t>0299其他公路</t>
  </si>
  <si>
    <t>一般债券</t>
  </si>
  <si>
    <t>长汀县体育中心（万人体育场）</t>
  </si>
  <si>
    <t>长汀县文化体育和旅游局</t>
  </si>
  <si>
    <t>1103体育</t>
  </si>
  <si>
    <t>长汀县中云广场至物流园红绿灯路口道路提升工程</t>
  </si>
  <si>
    <t>长汀县腾飞城市建设投资有限公司</t>
  </si>
  <si>
    <t>0402道路</t>
  </si>
  <si>
    <t>长汀县城区道路改造提升（一期）工程</t>
  </si>
  <si>
    <t>长汀县新桥医学观察大楼</t>
  </si>
  <si>
    <t>长汀县卫生健康局</t>
  </si>
  <si>
    <t>1205应急医疗体系</t>
  </si>
  <si>
    <t>长汀县乡村振兴跨村联建示范片及“串点连线”示范线建设项目</t>
  </si>
  <si>
    <t>中共长汀县委实施乡村振兴战略领导小组办公室</t>
  </si>
  <si>
    <t>150199其他农村建设</t>
  </si>
  <si>
    <t>长汀一中初中分部二期扩建项目</t>
  </si>
  <si>
    <t>长汀县国有资产投资集团有限公司</t>
  </si>
  <si>
    <t>0901义务教育</t>
  </si>
  <si>
    <t>长汀红色文化实践基地路网工程（一期）</t>
  </si>
  <si>
    <t>长汀县林业发展有限公司</t>
  </si>
  <si>
    <t>长汀一中新校区宿舍食堂建设项目</t>
  </si>
  <si>
    <t>长汀县教育局</t>
  </si>
  <si>
    <t>0902普通高中</t>
  </si>
  <si>
    <t>长汀县城关中心学校建设项目</t>
  </si>
  <si>
    <t>长汀县中区小学二期建设项目</t>
  </si>
  <si>
    <t>长汀县河田第二中心小学</t>
  </si>
  <si>
    <t>长汀县部分路段交通事故隐患点整治工程</t>
  </si>
  <si>
    <t>福建汀畅交通发展有限公司</t>
  </si>
  <si>
    <t>长汀县河田镇下街村至朱溪村道路改扩建工程</t>
  </si>
  <si>
    <t>长汀县河田镇人民政府</t>
  </si>
  <si>
    <t>长汀县体育中心（综合体育馆、游泳培训中心）</t>
  </si>
  <si>
    <t>0605其他社会事业</t>
  </si>
  <si>
    <t>专项</t>
  </si>
  <si>
    <t>长汀县羊耳坑水库</t>
  </si>
  <si>
    <t>长汀县水利投资有限公司</t>
  </si>
  <si>
    <t>0402水利</t>
  </si>
  <si>
    <t>福建省汀州医院主体功能搬迁建设项目</t>
  </si>
  <si>
    <t>长汀县工贸发展有限公司</t>
  </si>
  <si>
    <t>060102公共卫生设施</t>
  </si>
  <si>
    <t>长汀县河田鸡屠宰厂建设项目</t>
  </si>
  <si>
    <t>0802产业园区基础设施</t>
  </si>
  <si>
    <t>长汀县古城镇污水处理厂及配套管网工程</t>
  </si>
  <si>
    <t>0501城镇污水垃圾处理</t>
  </si>
  <si>
    <t>长汀综合客运枢纽</t>
  </si>
  <si>
    <t>0206城市停车场</t>
  </si>
  <si>
    <t>长汀县腾飞三路管网建设项目</t>
  </si>
  <si>
    <t>长汀县内西河污水管网提升改造工程</t>
  </si>
  <si>
    <t>晋江（长汀）工业园冷库建设项目</t>
  </si>
  <si>
    <t>晋江(长汀)工业园区服务中心</t>
  </si>
  <si>
    <t>07城乡冷链物流基础设施</t>
  </si>
  <si>
    <t>长汀县汀四路智能立体停车场</t>
  </si>
  <si>
    <t>长汀县城区公办幼儿园建设项目</t>
  </si>
  <si>
    <t>060201学前教育</t>
  </si>
  <si>
    <t>长汀县学前教育幼儿园建设项目</t>
  </si>
  <si>
    <t>长汀县半片街区市场提升项目</t>
  </si>
  <si>
    <t>福建省古韵汀州文旅集团有限公司</t>
  </si>
  <si>
    <t>0701城乡冷链等物流基础设施（含国家物流枢纽、农产品批发市场）</t>
  </si>
  <si>
    <t>汀州植物园建设项目</t>
  </si>
  <si>
    <t>长汀县林业局</t>
  </si>
  <si>
    <t>0403林业</t>
  </si>
  <si>
    <t>长汀县河田镇污水管网提质增效工程</t>
  </si>
  <si>
    <t>长汀县秀美下畲4A景区创建工程二期</t>
  </si>
  <si>
    <t>长汀县宣成乡人民政府</t>
  </si>
  <si>
    <t>0604文化旅游</t>
  </si>
  <si>
    <t>合计</t>
  </si>
  <si>
    <t>附表32</t>
  </si>
  <si>
    <t>2023年6月止长汀县一般公共预算收入预算执行情况表</t>
  </si>
  <si>
    <t xml:space="preserve">          项目
县别</t>
  </si>
  <si>
    <t>财政总收入</t>
  </si>
  <si>
    <t>地方级收入</t>
  </si>
  <si>
    <t>累计完成数</t>
  </si>
  <si>
    <t>比上年同期</t>
  </si>
  <si>
    <t>占年初数％</t>
  </si>
  <si>
    <t>比增额</t>
  </si>
  <si>
    <t>比增％</t>
  </si>
  <si>
    <t>占年初数%</t>
  </si>
  <si>
    <t>比增%</t>
  </si>
  <si>
    <t>长  汀</t>
  </si>
  <si>
    <t>附表33</t>
  </si>
  <si>
    <t>2023年6月止长汀县一般公共预算收入分项目预算执行情况表</t>
  </si>
  <si>
    <t>项     目</t>
  </si>
  <si>
    <t>年初
预算数</t>
  </si>
  <si>
    <t>占预算％</t>
  </si>
  <si>
    <t>一、公共财政预算收入合计</t>
  </si>
  <si>
    <t>税收收入</t>
  </si>
  <si>
    <t>1、国内增值税</t>
  </si>
  <si>
    <t>2、改征增值税</t>
  </si>
  <si>
    <t>3、营业税</t>
  </si>
  <si>
    <t>4、企业所得税(40%)</t>
  </si>
  <si>
    <t>5、个人所得税(40%)</t>
  </si>
  <si>
    <t>6、城市维护建设税</t>
  </si>
  <si>
    <t>7、资源税</t>
  </si>
  <si>
    <t>8、契税</t>
  </si>
  <si>
    <t>9、其他各项税收</t>
  </si>
  <si>
    <t>（1）房产税</t>
  </si>
  <si>
    <t>（2）印花税</t>
  </si>
  <si>
    <t>（3）城镇土地使用税</t>
  </si>
  <si>
    <t>（4）土地增值税</t>
  </si>
  <si>
    <t>（5）车船税</t>
  </si>
  <si>
    <t>（6）耕地占用税</t>
  </si>
  <si>
    <t>（7）烟叶税</t>
  </si>
  <si>
    <t xml:space="preserve"> (8)环保税</t>
  </si>
  <si>
    <t>（9）其他税收收入</t>
  </si>
  <si>
    <t>非税收入</t>
  </si>
  <si>
    <t>1、国有资本经营收入</t>
  </si>
  <si>
    <t>2、国有资源有偿使用收入</t>
  </si>
  <si>
    <t>3、行政性收费收入</t>
  </si>
  <si>
    <t>4、罚没收入</t>
  </si>
  <si>
    <t>5、专项收入</t>
  </si>
  <si>
    <t>6、其他收入</t>
  </si>
  <si>
    <t>7、捐赠收入</t>
  </si>
  <si>
    <t>8、政府住房基金收入</t>
  </si>
  <si>
    <t>二、中央级收入合计</t>
  </si>
  <si>
    <t>增值税（含改征增值税）</t>
  </si>
  <si>
    <t>消费税(100%)</t>
  </si>
  <si>
    <t>企业所得税(60%)</t>
  </si>
  <si>
    <t>个人所得税(60%)</t>
  </si>
  <si>
    <t>车辆购置税</t>
  </si>
  <si>
    <t xml:space="preserve">  总 收 入</t>
  </si>
  <si>
    <t>附：政府性基金收入</t>
  </si>
  <si>
    <t>　  国有资本经营预算收入</t>
  </si>
  <si>
    <t>附表34</t>
  </si>
  <si>
    <t>2023年6月止长汀县一般公共预算支出分项目预算执行情况表</t>
  </si>
  <si>
    <t>项      目</t>
  </si>
  <si>
    <t xml:space="preserve">  金额</t>
  </si>
  <si>
    <t xml:space="preserve"> 占预算%</t>
  </si>
  <si>
    <t>公共财政预算支出合计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</si>
  <si>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</si>
  <si>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</si>
  <si>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</si>
  <si>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</si>
  <si>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</si>
  <si>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</si>
  <si>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</si>
  <si>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</si>
  <si>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</si>
  <si>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</si>
  <si>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</si>
  <si>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</si>
  <si>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</si>
  <si>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</si>
  <si>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</si>
  <si>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</si>
  <si>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</si>
  <si>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</si>
  <si>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</si>
  <si>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</si>
  <si>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>　21、灾害防治及应急管理支出</t>
  </si>
  <si>
    <t>　22、预备费</t>
  </si>
  <si>
    <t>　23、其他支出</t>
  </si>
  <si>
    <t xml:space="preserve">  24、债务付息支出</t>
  </si>
  <si>
    <t xml:space="preserve">  25、债务发行费用支出</t>
  </si>
  <si>
    <t>政府性基金预算支出合计</t>
  </si>
  <si>
    <t>国有资本经营预算支出合计</t>
  </si>
  <si>
    <t>附表35</t>
  </si>
  <si>
    <t>2023年6月止长汀县本级一般公共预算收入分项目预算执行情况表</t>
  </si>
  <si>
    <t>项    目</t>
  </si>
  <si>
    <t>公共财政预算收入合计</t>
  </si>
  <si>
    <t>（8）环保税</t>
  </si>
  <si>
    <t>1、国有资本经营收益</t>
  </si>
  <si>
    <t>增值税（含改征增税）</t>
  </si>
  <si>
    <t>营业税</t>
  </si>
  <si>
    <t>备注：本表为空表</t>
  </si>
  <si>
    <t>附表36</t>
  </si>
  <si>
    <t>2023年6月止长汀县本级一般公共预算支出分项目预算执行情况表</t>
  </si>
  <si>
    <t>公共财政预算支出小计</t>
  </si>
  <si>
    <t>附表37</t>
  </si>
  <si>
    <t>2023年6月止全县政府性基金预算收入表</t>
  </si>
  <si>
    <t>代编预算数</t>
  </si>
  <si>
    <t>完成数</t>
  </si>
  <si>
    <t>完成
预算数的%</t>
  </si>
  <si>
    <t>比上年同期
增减</t>
  </si>
  <si>
    <t>增幅%</t>
  </si>
  <si>
    <t>附表38</t>
  </si>
  <si>
    <t>2023年6月止全县政府性基金预算支出表</t>
  </si>
  <si>
    <t>完成预算数的%</t>
  </si>
  <si>
    <t>商业服务业等支出</t>
  </si>
  <si>
    <t>附表39</t>
  </si>
  <si>
    <t>2023年6月止县本级政府性基金预算收入表</t>
  </si>
  <si>
    <t>附表40</t>
  </si>
  <si>
    <t>2023年6月止县本级政府性基金预算支出表</t>
  </si>
  <si>
    <t>附表41</t>
  </si>
  <si>
    <t>2023年6月止长汀县国有资本经营收支预算执行情况表</t>
  </si>
  <si>
    <t>收  入  项  目</t>
  </si>
  <si>
    <t>支 出 项 目</t>
  </si>
  <si>
    <t>五、其他国有资本经营收入</t>
  </si>
  <si>
    <t>合     计</t>
  </si>
  <si>
    <t>附表42</t>
  </si>
  <si>
    <t>2023年6月止长汀县本级国有资本经营收支预算执行情况表</t>
  </si>
  <si>
    <t>附表43</t>
  </si>
  <si>
    <t>2023年6月止长汀县社会保险基金预算收支执行情况表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</si>
  <si>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</si>
  <si>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</si>
  <si>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</si>
  <si>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</si>
  <si>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</si>
  <si>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</si>
  <si>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</si>
  <si>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2021.06收</t>
  </si>
  <si>
    <t>支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</si>
  <si>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</si>
  <si>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</si>
  <si>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</si>
  <si>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</si>
  <si>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</si>
  <si>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</si>
  <si>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</si>
  <si>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</si>
  <si>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附表44</t>
  </si>
  <si>
    <t>2023年6月止长汀县本级社会保险基金预算收支执行情况表</t>
  </si>
  <si>
    <t>一、机关事业养老保险基金</t>
  </si>
  <si>
    <t xml:space="preserve">二、城镇职工基本医疗保险基金 </t>
  </si>
  <si>
    <t>三、城乡居民基本养老保险基金</t>
  </si>
  <si>
    <t>四、工伤保险基金</t>
  </si>
  <si>
    <t>五、失业保险基金</t>
  </si>
  <si>
    <t>六、生育保险基金</t>
  </si>
</sst>
</file>

<file path=xl/styles.xml><?xml version="1.0" encoding="utf-8"?>
<styleSheet xmlns="http://schemas.openxmlformats.org/spreadsheetml/2006/main">
  <numFmts count="33">
    <numFmt numFmtId="41" formatCode="_ * #,##0_ ;_ * \-#,##0_ ;_ * &quot;-&quot;_ ;_ @_ "/>
    <numFmt numFmtId="176" formatCode="#,##0_ ;[Red]\-#,##0\ "/>
    <numFmt numFmtId="43" formatCode="_ * #,##0.00_ ;_ * \-#,##0.00_ ;_ * &quot;-&quot;??_ ;_ @_ "/>
    <numFmt numFmtId="177" formatCode="0.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_-* #,##0.00_-;\-* #,##0.00_-;_-* &quot;-&quot;??_-;_-@_-"/>
    <numFmt numFmtId="179" formatCode="_ \¥* #,##0.00_ ;_ \¥* \-#,##0.00_ ;_ \¥* &quot;-&quot;??_ ;_ @_ "/>
    <numFmt numFmtId="180" formatCode="_(&quot;$&quot;* #,##0.00_);_(&quot;$&quot;* \(#,##0.00\);_(&quot;$&quot;* &quot;-&quot;??_);_(@_)"/>
    <numFmt numFmtId="181" formatCode="_-\¥* #,##0_-;\-\¥* #,##0_-;_-\¥* &quot;-&quot;_-;_-@_-"/>
    <numFmt numFmtId="182" formatCode="_-* #,##0_-;\-* #,##0_-;_-* &quot;-&quot;_-;_-@_-"/>
    <numFmt numFmtId="183" formatCode="_-* #,##0.0000_-;\-* #,##0.0000_-;_-* &quot;-&quot;??_-;_-@_-"/>
    <numFmt numFmtId="184" formatCode="#,##0.000_ "/>
    <numFmt numFmtId="185" formatCode="0.0"/>
    <numFmt numFmtId="186" formatCode="0.0_ "/>
    <numFmt numFmtId="187" formatCode="\$#,##0.00;\(\$#,##0.00\)"/>
    <numFmt numFmtId="188" formatCode="#,##0_);[Red]\(#,##0\)"/>
    <numFmt numFmtId="189" formatCode="#,##0;\-#,##0;&quot;-&quot;"/>
    <numFmt numFmtId="190" formatCode="#,##0;\(#,##0\)"/>
    <numFmt numFmtId="191" formatCode="_(* #,##0.00_);_(* \(#,##0.00\);_(* &quot;-&quot;??_);_(@_)"/>
    <numFmt numFmtId="192" formatCode="_-&quot;$&quot;* #,##0_-;\-&quot;$&quot;* #,##0_-;_-&quot;$&quot;* &quot;-&quot;_-;_-@_-"/>
    <numFmt numFmtId="193" formatCode="\$#,##0;\(\$#,##0\)"/>
    <numFmt numFmtId="194" formatCode="0_);[Red]\(0\)"/>
    <numFmt numFmtId="195" formatCode="#,##0_ "/>
    <numFmt numFmtId="196" formatCode="0_ "/>
    <numFmt numFmtId="197" formatCode="0.00_ "/>
    <numFmt numFmtId="198" formatCode="#,##0.0_ "/>
    <numFmt numFmtId="199" formatCode="0.00_);\(0.00\)"/>
    <numFmt numFmtId="200" formatCode="_ * #,##0.0_ ;_ * \-#,##0.0_ ;_ * &quot;-&quot;??_ ;_ @_ "/>
    <numFmt numFmtId="201" formatCode="_ * #,##0_ ;_ * \-#,##0_ ;_ * &quot;-&quot;??_ ;_ @_ "/>
    <numFmt numFmtId="202" formatCode="0.00_);[Red]\(0.00\)"/>
    <numFmt numFmtId="203" formatCode="#,##0.00_ "/>
    <numFmt numFmtId="204" formatCode="0_ ;[Red]\-0\ "/>
  </numFmts>
  <fonts count="96">
    <font>
      <sz val="12"/>
      <name val="宋体"/>
      <charset val="134"/>
    </font>
    <font>
      <sz val="12"/>
      <color indexed="8"/>
      <name val="黑体"/>
      <family val="3"/>
      <charset val="134"/>
    </font>
    <font>
      <b/>
      <sz val="11"/>
      <name val="黑体"/>
      <family val="3"/>
      <charset val="134"/>
    </font>
    <font>
      <sz val="20"/>
      <color indexed="8"/>
      <name val="方正小标宋简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黑体"/>
      <family val="3"/>
      <charset val="134"/>
    </font>
    <font>
      <b/>
      <sz val="12"/>
      <color indexed="8"/>
      <name val="黑体"/>
      <family val="3"/>
      <charset val="134"/>
    </font>
    <font>
      <sz val="20"/>
      <name val="方正小标宋简体"/>
      <charset val="134"/>
    </font>
    <font>
      <b/>
      <sz val="12"/>
      <color indexed="8"/>
      <name val="宋体"/>
      <charset val="134"/>
    </font>
    <font>
      <sz val="11"/>
      <name val="黑体"/>
      <family val="3"/>
      <charset val="134"/>
    </font>
    <font>
      <sz val="18"/>
      <name val="方正小标宋简体"/>
      <charset val="134"/>
    </font>
    <font>
      <b/>
      <sz val="12"/>
      <name val="黑体"/>
      <family val="3"/>
      <charset val="134"/>
    </font>
    <font>
      <sz val="10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</font>
    <font>
      <b/>
      <sz val="11"/>
      <color indexed="8"/>
      <name val="黑体"/>
      <family val="3"/>
      <charset val="134"/>
    </font>
    <font>
      <sz val="12"/>
      <color indexed="10"/>
      <name val="宋体"/>
      <charset val="134"/>
    </font>
    <font>
      <sz val="12"/>
      <color indexed="8"/>
      <name val="黑体"/>
      <charset val="134"/>
    </font>
    <font>
      <sz val="14"/>
      <color indexed="8"/>
      <name val="宋体"/>
      <charset val="134"/>
    </font>
    <font>
      <sz val="12"/>
      <color indexed="8"/>
      <name val="仿宋"/>
      <family val="3"/>
      <charset val="134"/>
    </font>
    <font>
      <sz val="12"/>
      <name val="黑体"/>
      <charset val="134"/>
    </font>
    <font>
      <sz val="9"/>
      <name val="SimSun"/>
      <charset val="134"/>
    </font>
    <font>
      <sz val="12"/>
      <name val="仿宋"/>
      <family val="3"/>
      <charset val="134"/>
    </font>
    <font>
      <b/>
      <sz val="12"/>
      <name val="SimSun-ExtB"/>
      <family val="3"/>
      <charset val="134"/>
    </font>
    <font>
      <b/>
      <sz val="12"/>
      <name val="仿宋"/>
      <family val="3"/>
      <charset val="134"/>
    </font>
    <font>
      <sz val="18"/>
      <name val="宋体"/>
      <charset val="134"/>
    </font>
    <font>
      <sz val="11"/>
      <color indexed="8"/>
      <name val="Times New Roman"/>
      <charset val="134"/>
    </font>
    <font>
      <sz val="12"/>
      <name val="Times New Roman"/>
      <charset val="134"/>
    </font>
    <font>
      <b/>
      <sz val="12"/>
      <color indexed="8"/>
      <name val="Times New Roman"/>
      <family val="3"/>
      <charset val="134"/>
    </font>
    <font>
      <sz val="9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indexed="8"/>
      <name val="黑体"/>
      <family val="3"/>
      <charset val="134"/>
    </font>
    <font>
      <b/>
      <sz val="12"/>
      <name val="黑体"/>
      <charset val="134"/>
    </font>
    <font>
      <sz val="16"/>
      <color indexed="8"/>
      <name val="方正小标宋简体"/>
      <charset val="134"/>
    </font>
    <font>
      <sz val="11"/>
      <color indexed="8"/>
      <name val="Times New Roman"/>
      <family val="1"/>
      <charset val="0"/>
    </font>
    <font>
      <sz val="16"/>
      <color indexed="8"/>
      <name val="方正小标宋_GBK"/>
      <charset val="134"/>
    </font>
    <font>
      <sz val="14"/>
      <name val="宋体"/>
      <charset val="134"/>
    </font>
    <font>
      <sz val="16"/>
      <name val="方正小标宋_GBK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name val="华文楷体"/>
      <charset val="134"/>
    </font>
    <font>
      <sz val="10"/>
      <name val="黑体"/>
      <family val="3"/>
      <charset val="134"/>
    </font>
    <font>
      <sz val="18"/>
      <name val="黑体"/>
      <family val="3"/>
      <charset val="134"/>
    </font>
    <font>
      <sz val="20"/>
      <name val="方正小标宋_GBK"/>
      <charset val="134"/>
    </font>
    <font>
      <b/>
      <sz val="21"/>
      <name val="楷体_GB2312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62"/>
      <name val="宋体"/>
      <charset val="134"/>
    </font>
    <font>
      <sz val="10"/>
      <name val="Arial"/>
      <family val="2"/>
      <charset val="0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b/>
      <sz val="15"/>
      <color indexed="6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9"/>
      <name val="宋体"/>
      <charset val="134"/>
    </font>
    <font>
      <sz val="12"/>
      <name val="Helv"/>
      <family val="2"/>
      <charset val="0"/>
    </font>
    <font>
      <b/>
      <sz val="13"/>
      <color indexed="54"/>
      <name val="宋体"/>
      <charset val="134"/>
    </font>
    <font>
      <sz val="7"/>
      <name val="Small Fonts"/>
      <family val="2"/>
      <charset val="0"/>
    </font>
    <font>
      <sz val="10"/>
      <name val="Times New Roman"/>
      <family val="1"/>
      <charset val="0"/>
    </font>
    <font>
      <sz val="10"/>
      <color indexed="8"/>
      <name val="Arial"/>
      <family val="2"/>
      <charset val="0"/>
    </font>
    <font>
      <sz val="12"/>
      <color indexed="17"/>
      <name val="宋体"/>
      <charset val="134"/>
    </font>
    <font>
      <b/>
      <sz val="18"/>
      <name val="Arial"/>
      <family val="2"/>
      <charset val="0"/>
    </font>
    <font>
      <sz val="12"/>
      <name val="Arial"/>
      <family val="2"/>
      <charset val="0"/>
    </font>
    <font>
      <b/>
      <sz val="12"/>
      <name val="Arial"/>
      <family val="2"/>
      <charset val="0"/>
    </font>
    <font>
      <sz val="8"/>
      <name val="Times New Roman"/>
      <family val="1"/>
      <charset val="0"/>
    </font>
    <font>
      <sz val="18"/>
      <color indexed="54"/>
      <name val="宋体"/>
      <charset val="134"/>
    </font>
    <font>
      <b/>
      <sz val="12"/>
      <name val="SimSun"/>
      <charset val="134"/>
    </font>
    <font>
      <b/>
      <sz val="11"/>
      <name val="SimSun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08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7" fillId="0" borderId="0" applyFont="0" applyFill="0" applyBorder="0" applyAlignment="0" applyProtection="0">
      <alignment vertical="center"/>
    </xf>
    <xf numFmtId="0" fontId="0" fillId="0" borderId="0"/>
    <xf numFmtId="0" fontId="54" fillId="6" borderId="15" applyNumberFormat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17" applyNumberFormat="0" applyFont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0" fillId="0" borderId="0"/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1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horizontal="centerContinuous" vertical="center"/>
    </xf>
    <xf numFmtId="0" fontId="65" fillId="0" borderId="0" applyNumberFormat="0" applyFill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19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/>
    <xf numFmtId="0" fontId="53" fillId="0" borderId="14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5" fillId="16" borderId="0" applyNumberFormat="0" applyBorder="0" applyAlignment="0" applyProtection="0">
      <alignment vertical="center"/>
    </xf>
    <xf numFmtId="0" fontId="56" fillId="8" borderId="16" applyNumberFormat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0" fillId="0" borderId="0"/>
    <xf numFmtId="0" fontId="63" fillId="14" borderId="2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4" fillId="6" borderId="15" applyNumberFormat="0" applyAlignment="0" applyProtection="0">
      <alignment vertical="center"/>
    </xf>
    <xf numFmtId="0" fontId="7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55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3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5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55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5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5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/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6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4" fillId="6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55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6" fillId="14" borderId="20" applyNumberFormat="0" applyAlignment="0" applyProtection="0">
      <alignment vertical="center"/>
    </xf>
    <xf numFmtId="0" fontId="70" fillId="0" borderId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0" fillId="0" borderId="0"/>
    <xf numFmtId="0" fontId="52" fillId="3" borderId="0" applyNumberFormat="0" applyBorder="0" applyAlignment="0" applyProtection="0">
      <alignment vertical="center"/>
    </xf>
    <xf numFmtId="0" fontId="7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0" fillId="0" borderId="0"/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0" borderId="0" applyNumberFormat="0" applyFill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62" fillId="2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/>
    <xf numFmtId="0" fontId="55" fillId="10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63" fillId="14" borderId="2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58" fillId="10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55" fillId="25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63" fillId="14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/>
    <xf numFmtId="0" fontId="70" fillId="0" borderId="0"/>
    <xf numFmtId="0" fontId="70" fillId="0" borderId="0"/>
    <xf numFmtId="0" fontId="63" fillId="14" borderId="20" applyNumberFormat="0" applyAlignment="0" applyProtection="0">
      <alignment vertical="center"/>
    </xf>
    <xf numFmtId="0" fontId="0" fillId="0" borderId="0"/>
    <xf numFmtId="0" fontId="4" fillId="0" borderId="7">
      <alignment horizontal="distributed" vertical="center" wrapText="1"/>
    </xf>
    <xf numFmtId="0" fontId="0" fillId="0" borderId="0"/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17" fillId="0" borderId="0"/>
    <xf numFmtId="179" fontId="0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18" applyNumberFormat="0" applyFill="0" applyAlignment="0" applyProtection="0">
      <alignment vertical="center"/>
    </xf>
    <xf numFmtId="0" fontId="0" fillId="0" borderId="0"/>
    <xf numFmtId="0" fontId="51" fillId="0" borderId="0">
      <alignment horizontal="centerContinuous"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7">
      <alignment horizontal="distributed" vertical="center" wrapText="1"/>
    </xf>
    <xf numFmtId="0" fontId="0" fillId="0" borderId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8" fillId="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58" fillId="1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4" fillId="0" borderId="7">
      <alignment horizontal="distributed" vertical="center" wrapText="1"/>
    </xf>
    <xf numFmtId="0" fontId="0" fillId="0" borderId="0">
      <alignment vertical="center"/>
    </xf>
    <xf numFmtId="0" fontId="0" fillId="0" borderId="0"/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0" fillId="0" borderId="0"/>
    <xf numFmtId="0" fontId="7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6" fillId="14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/>
    <xf numFmtId="0" fontId="5" fillId="0" borderId="23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72" fillId="0" borderId="21" applyNumberFormat="0" applyFill="0" applyAlignment="0" applyProtection="0">
      <alignment vertical="center"/>
    </xf>
    <xf numFmtId="0" fontId="0" fillId="0" borderId="0">
      <alignment vertical="center"/>
    </xf>
    <xf numFmtId="185" fontId="4" fillId="0" borderId="7">
      <alignment vertical="center"/>
      <protection locked="0"/>
    </xf>
    <xf numFmtId="0" fontId="76" fillId="14" borderId="2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72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63" fillId="14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0" fillId="0" borderId="0"/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81" fillId="0" borderId="2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6" fillId="14" borderId="20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8" fillId="10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10" borderId="0" applyNumberFormat="0" applyBorder="0" applyAlignment="0" applyProtection="0">
      <alignment vertical="center"/>
    </xf>
    <xf numFmtId="0" fontId="0" fillId="0" borderId="0"/>
    <xf numFmtId="9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55" fillId="16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5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6" fillId="14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8" fillId="0" borderId="24" applyNumberFormat="0" applyFill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9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0" borderId="14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0" fillId="0" borderId="0"/>
    <xf numFmtId="0" fontId="5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2" borderId="16" applyNumberFormat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83" fillId="0" borderId="0">
      <alignment vertical="center"/>
    </xf>
    <xf numFmtId="0" fontId="0" fillId="0" borderId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6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66" fillId="22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57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9" fillId="0" borderId="22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66" fillId="22" borderId="0" applyNumberFormat="0" applyBorder="0" applyAlignment="0" applyProtection="0">
      <alignment vertical="center"/>
    </xf>
    <xf numFmtId="0" fontId="0" fillId="0" borderId="0"/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4" fillId="6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58" fillId="17" borderId="0" applyNumberFormat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0" fillId="0" borderId="0"/>
    <xf numFmtId="0" fontId="70" fillId="0" borderId="0"/>
    <xf numFmtId="0" fontId="55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4" fillId="0" borderId="2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0" borderId="0"/>
    <xf numFmtId="0" fontId="7" fillId="22" borderId="0" applyNumberFormat="0" applyBorder="0" applyAlignment="0" applyProtection="0">
      <alignment vertical="center"/>
    </xf>
    <xf numFmtId="185" fontId="4" fillId="0" borderId="7">
      <alignment vertical="center"/>
      <protection locked="0"/>
    </xf>
    <xf numFmtId="0" fontId="76" fillId="14" borderId="20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2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5" fillId="0" borderId="2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5" fillId="0" borderId="2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2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82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/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0" borderId="0"/>
    <xf numFmtId="0" fontId="52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/>
    <xf numFmtId="0" fontId="63" fillId="14" borderId="2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9" fillId="0" borderId="1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1" fontId="70" fillId="0" borderId="0">
      <alignment vertical="center"/>
    </xf>
    <xf numFmtId="0" fontId="7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0" borderId="7">
      <alignment horizontal="distributed" vertical="center" wrapText="1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37" fontId="85" fillId="0" borderId="0">
      <alignment vertical="center"/>
    </xf>
    <xf numFmtId="0" fontId="7" fillId="6" borderId="0" applyNumberFormat="0" applyBorder="0" applyAlignment="0" applyProtection="0">
      <alignment vertical="center"/>
    </xf>
    <xf numFmtId="37" fontId="85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62" fillId="8" borderId="15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187" fontId="86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23" borderId="0" applyNumberFormat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/>
    <xf numFmtId="0" fontId="62" fillId="2" borderId="1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7" fillId="0" borderId="0"/>
    <xf numFmtId="0" fontId="0" fillId="0" borderId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0" borderId="0"/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5" fillId="0" borderId="23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0" fillId="0" borderId="0"/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" fillId="0" borderId="0"/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/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7" fillId="5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55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9" fillId="0" borderId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/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0" borderId="0">
      <alignment vertical="center"/>
    </xf>
    <xf numFmtId="179" fontId="0" fillId="0" borderId="0" applyFont="0" applyFill="0" applyBorder="0" applyAlignment="0" applyProtection="0"/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/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62" fillId="8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" fillId="0" borderId="0"/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/>
    <xf numFmtId="0" fontId="7" fillId="6" borderId="0" applyNumberFormat="0" applyBorder="0" applyAlignment="0" applyProtection="0">
      <alignment vertical="center"/>
    </xf>
    <xf numFmtId="0" fontId="82" fillId="0" borderId="0"/>
    <xf numFmtId="0" fontId="7" fillId="6" borderId="0" applyNumberFormat="0" applyBorder="0" applyAlignment="0" applyProtection="0">
      <alignment vertical="center"/>
    </xf>
    <xf numFmtId="0" fontId="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/>
    <xf numFmtId="179" fontId="0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0" fillId="0" borderId="0"/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15" borderId="0" applyNumberFormat="0" applyBorder="0" applyAlignment="0" applyProtection="0">
      <alignment vertical="center"/>
    </xf>
    <xf numFmtId="189" fontId="87" fillId="0" borderId="0" applyFill="0" applyBorder="0" applyAlignment="0"/>
    <xf numFmtId="0" fontId="58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0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5" borderId="0" applyNumberFormat="0" applyBorder="0" applyAlignment="0" applyProtection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0" fillId="0" borderId="0"/>
    <xf numFmtId="0" fontId="58" fillId="15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190" fontId="86" fillId="0" borderId="0"/>
    <xf numFmtId="0" fontId="58" fillId="1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4" borderId="20" applyNumberFormat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0" fillId="0" borderId="0"/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58" fillId="12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58" fillId="12" borderId="0" applyNumberFormat="0" applyBorder="0" applyAlignment="0" applyProtection="0">
      <alignment vertical="center"/>
    </xf>
    <xf numFmtId="0" fontId="0" fillId="0" borderId="0"/>
    <xf numFmtId="0" fontId="55" fillId="19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55" fillId="19" borderId="0" applyNumberFormat="0" applyBorder="0" applyAlignment="0" applyProtection="0">
      <alignment vertical="center"/>
    </xf>
    <xf numFmtId="0" fontId="7" fillId="0" borderId="0"/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16" borderId="0" applyNumberFormat="0" applyBorder="0" applyAlignment="0" applyProtection="0">
      <alignment vertical="center"/>
    </xf>
    <xf numFmtId="0" fontId="0" fillId="0" borderId="0"/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3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/>
    <xf numFmtId="0" fontId="55" fillId="16" borderId="0" applyNumberFormat="0" applyBorder="0" applyAlignment="0" applyProtection="0">
      <alignment vertical="center"/>
    </xf>
    <xf numFmtId="0" fontId="70" fillId="0" borderId="0"/>
    <xf numFmtId="0" fontId="70" fillId="0" borderId="0"/>
    <xf numFmtId="0" fontId="66" fillId="22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0" fillId="0" borderId="0"/>
    <xf numFmtId="0" fontId="70" fillId="0" borderId="0"/>
    <xf numFmtId="0" fontId="76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0" borderId="0"/>
    <xf numFmtId="0" fontId="76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6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6" fillId="14" borderId="20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76" fillId="14" borderId="20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76" fillId="14" borderId="20" applyNumberFormat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77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77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2" fontId="90" fillId="0" borderId="0" applyProtection="0"/>
    <xf numFmtId="0" fontId="0" fillId="0" borderId="0"/>
    <xf numFmtId="179" fontId="0" fillId="0" borderId="0" applyFont="0" applyFill="0" applyBorder="0" applyAlignment="0" applyProtection="0"/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14" borderId="2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91" fillId="0" borderId="27" applyNumberFormat="0" applyAlignment="0" applyProtection="0">
      <alignment horizontal="left"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8" fillId="6" borderId="0" applyNumberFormat="0" applyBorder="0" applyAlignment="0" applyProtection="0">
      <alignment vertical="center"/>
    </xf>
    <xf numFmtId="0" fontId="0" fillId="0" borderId="0"/>
    <xf numFmtId="0" fontId="58" fillId="6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7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0" fillId="0" borderId="0"/>
    <xf numFmtId="0" fontId="55" fillId="19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189" fontId="87" fillId="0" borderId="0" applyFill="0" applyBorder="0" applyAlignment="0">
      <alignment vertical="center"/>
    </xf>
    <xf numFmtId="41" fontId="70" fillId="0" borderId="0" applyFont="0" applyFill="0" applyBorder="0" applyAlignment="0" applyProtection="0"/>
    <xf numFmtId="0" fontId="7" fillId="0" borderId="0">
      <alignment vertical="center"/>
    </xf>
    <xf numFmtId="190" fontId="86" fillId="0" borderId="0">
      <alignment vertical="center"/>
    </xf>
    <xf numFmtId="19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92" fontId="0" fillId="0" borderId="0" applyFont="0" applyFill="0" applyBorder="0" applyAlignment="0" applyProtection="0">
      <alignment vertical="center"/>
    </xf>
    <xf numFmtId="192" fontId="70" fillId="0" borderId="0" applyFont="0" applyFill="0" applyBorder="0" applyAlignment="0" applyProtection="0"/>
    <xf numFmtId="187" fontId="86" fillId="0" borderId="0"/>
    <xf numFmtId="0" fontId="62" fillId="2" borderId="15" applyNumberFormat="0" applyAlignment="0" applyProtection="0">
      <alignment vertical="center"/>
    </xf>
    <xf numFmtId="0" fontId="90" fillId="0" borderId="0" applyProtection="0">
      <alignment vertical="center"/>
    </xf>
    <xf numFmtId="0" fontId="62" fillId="8" borderId="15" applyNumberFormat="0" applyAlignment="0" applyProtection="0">
      <alignment vertical="center"/>
    </xf>
    <xf numFmtId="0" fontId="90" fillId="0" borderId="0" applyProtection="0"/>
    <xf numFmtId="193" fontId="86" fillId="0" borderId="0">
      <alignment vertical="center"/>
    </xf>
    <xf numFmtId="179" fontId="0" fillId="0" borderId="0" applyFont="0" applyFill="0" applyBorder="0" applyAlignment="0" applyProtection="0"/>
    <xf numFmtId="193" fontId="86" fillId="0" borderId="0"/>
    <xf numFmtId="2" fontId="90" fillId="0" borderId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91" fillId="0" borderId="27" applyNumberFormat="0" applyAlignment="0" applyProtection="0">
      <alignment horizontal="left" vertical="center"/>
    </xf>
    <xf numFmtId="0" fontId="91" fillId="0" borderId="4">
      <alignment horizontal="left" vertical="center"/>
    </xf>
    <xf numFmtId="0" fontId="61" fillId="0" borderId="0" applyNumberFormat="0" applyFill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91" fillId="0" borderId="4">
      <alignment horizontal="left" vertical="center"/>
    </xf>
    <xf numFmtId="0" fontId="89" fillId="0" borderId="0" applyProtection="0"/>
    <xf numFmtId="0" fontId="91" fillId="0" borderId="0" applyProtection="0">
      <alignment vertical="center"/>
    </xf>
    <xf numFmtId="0" fontId="91" fillId="0" borderId="0" applyProtection="0"/>
    <xf numFmtId="0" fontId="0" fillId="0" borderId="0"/>
    <xf numFmtId="0" fontId="92" fillId="0" borderId="0">
      <alignment vertical="center"/>
    </xf>
    <xf numFmtId="0" fontId="90" fillId="0" borderId="28" applyProtection="0">
      <alignment vertical="center"/>
    </xf>
    <xf numFmtId="0" fontId="90" fillId="0" borderId="28" applyProtection="0"/>
    <xf numFmtId="0" fontId="69" fillId="0" borderId="22" applyNumberFormat="0" applyFill="0" applyAlignment="0" applyProtection="0">
      <alignment vertical="center"/>
    </xf>
    <xf numFmtId="0" fontId="4" fillId="0" borderId="7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7" fillId="0" borderId="0"/>
    <xf numFmtId="0" fontId="0" fillId="0" borderId="0"/>
    <xf numFmtId="0" fontId="76" fillId="14" borderId="2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85" fontId="4" fillId="0" borderId="7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5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7" fillId="0" borderId="0"/>
    <xf numFmtId="9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72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72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62" fillId="2" borderId="15" applyNumberFormat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62" fillId="2" borderId="15" applyNumberFormat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2" fillId="8" borderId="15" applyNumberFormat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88" fillId="3" borderId="0" applyNumberFormat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0" fillId="0" borderId="0"/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59" fillId="0" borderId="19" applyNumberFormat="0" applyFill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0" fillId="0" borderId="0"/>
    <xf numFmtId="0" fontId="78" fillId="0" borderId="24" applyNumberFormat="0" applyFill="0" applyAlignment="0" applyProtection="0">
      <alignment vertical="center"/>
    </xf>
    <xf numFmtId="0" fontId="78" fillId="0" borderId="24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0" fillId="0" borderId="0"/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0" fillId="0" borderId="0"/>
    <xf numFmtId="0" fontId="72" fillId="0" borderId="21" applyNumberFormat="0" applyFill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0" fillId="0" borderId="0"/>
    <xf numFmtId="0" fontId="64" fillId="0" borderId="21" applyNumberFormat="0" applyFill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70" fillId="0" borderId="0"/>
    <xf numFmtId="0" fontId="70" fillId="0" borderId="0"/>
    <xf numFmtId="0" fontId="52" fillId="3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53" fillId="0" borderId="14" applyNumberFormat="0" applyFill="0" applyAlignment="0" applyProtection="0">
      <alignment vertical="center"/>
    </xf>
    <xf numFmtId="0" fontId="70" fillId="0" borderId="0"/>
    <xf numFmtId="0" fontId="70" fillId="0" borderId="0"/>
    <xf numFmtId="0" fontId="52" fillId="3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69" fillId="0" borderId="22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0" fillId="0" borderId="0"/>
    <xf numFmtId="0" fontId="17" fillId="0" borderId="0"/>
    <xf numFmtId="0" fontId="69" fillId="0" borderId="22" applyNumberFormat="0" applyFill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75" fillId="0" borderId="29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" fillId="0" borderId="7">
      <alignment horizontal="distributed" vertical="center" wrapText="1"/>
    </xf>
    <xf numFmtId="0" fontId="79" fillId="0" borderId="0" applyNumberFormat="0" applyFill="0" applyBorder="0" applyAlignment="0" applyProtection="0">
      <alignment vertical="top"/>
      <protection locked="0"/>
    </xf>
    <xf numFmtId="0" fontId="4" fillId="0" borderId="7">
      <alignment horizontal="distributed" vertical="center" wrapText="1"/>
    </xf>
    <xf numFmtId="0" fontId="0" fillId="0" borderId="0"/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4" fillId="0" borderId="7">
      <alignment horizontal="distributed" vertical="center" wrapText="1"/>
    </xf>
    <xf numFmtId="0" fontId="66" fillId="22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55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/>
    <xf numFmtId="179" fontId="0" fillId="0" borderId="0" applyFont="0" applyFill="0" applyBorder="0" applyAlignment="0" applyProtection="0"/>
    <xf numFmtId="0" fontId="87" fillId="0" borderId="0"/>
    <xf numFmtId="179" fontId="0" fillId="0" borderId="0" applyFon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0" borderId="0"/>
    <xf numFmtId="179" fontId="0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79" fontId="0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0" fillId="0" borderId="0"/>
    <xf numFmtId="0" fontId="70" fillId="0" borderId="0"/>
    <xf numFmtId="0" fontId="76" fillId="14" borderId="2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8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56" fillId="8" borderId="16" applyNumberFormat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6" fillId="2" borderId="16" applyNumberFormat="0" applyAlignment="0" applyProtection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6" fillId="8" borderId="16" applyNumberFormat="0" applyAlignment="0" applyProtection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0" borderId="0"/>
    <xf numFmtId="185" fontId="4" fillId="0" borderId="7">
      <alignment vertical="center"/>
      <protection locked="0"/>
    </xf>
    <xf numFmtId="0" fontId="76" fillId="14" borderId="20" applyNumberFormat="0" applyAlignment="0" applyProtection="0">
      <alignment vertical="center"/>
    </xf>
    <xf numFmtId="0" fontId="0" fillId="0" borderId="0"/>
    <xf numFmtId="0" fontId="76" fillId="14" borderId="20" applyNumberFormat="0" applyAlignment="0" applyProtection="0">
      <alignment vertical="center"/>
    </xf>
    <xf numFmtId="0" fontId="7" fillId="0" borderId="0"/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6" borderId="15" applyNumberFormat="0" applyAlignment="0" applyProtection="0">
      <alignment vertical="center"/>
    </xf>
    <xf numFmtId="0" fontId="7" fillId="0" borderId="0"/>
    <xf numFmtId="0" fontId="54" fillId="6" borderId="1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7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0" borderId="0">
      <alignment vertical="center"/>
    </xf>
    <xf numFmtId="179" fontId="0" fillId="0" borderId="0" applyFont="0" applyFill="0" applyBorder="0" applyAlignment="0" applyProtection="0"/>
    <xf numFmtId="0" fontId="7" fillId="0" borderId="0"/>
    <xf numFmtId="0" fontId="5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179" fontId="0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9" fontId="0" fillId="0" borderId="0" applyFont="0" applyFill="0" applyBorder="0" applyAlignment="0" applyProtection="0"/>
    <xf numFmtId="0" fontId="7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>
      <alignment vertical="center"/>
    </xf>
    <xf numFmtId="0" fontId="82" fillId="0" borderId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7" fillId="0" borderId="0"/>
    <xf numFmtId="0" fontId="82" fillId="0" borderId="0">
      <alignment vertical="center"/>
    </xf>
    <xf numFmtId="0" fontId="0" fillId="0" borderId="0"/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8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2" fillId="0" borderId="0"/>
    <xf numFmtId="0" fontId="82" fillId="0" borderId="0"/>
    <xf numFmtId="0" fontId="0" fillId="0" borderId="0"/>
    <xf numFmtId="0" fontId="7" fillId="0" borderId="0">
      <alignment vertical="center"/>
    </xf>
    <xf numFmtId="0" fontId="8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14" borderId="20" applyNumberFormat="0" applyAlignment="0" applyProtection="0">
      <alignment vertical="center"/>
    </xf>
    <xf numFmtId="0" fontId="0" fillId="0" borderId="0"/>
    <xf numFmtId="0" fontId="63" fillId="14" borderId="20" applyNumberForma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52" fillId="3" borderId="0" applyNumberFormat="0" applyBorder="0" applyAlignment="0" applyProtection="0">
      <alignment vertical="center"/>
    </xf>
    <xf numFmtId="0" fontId="7" fillId="0" borderId="0">
      <alignment vertical="center"/>
    </xf>
    <xf numFmtId="43" fontId="0" fillId="0" borderId="0" applyFont="0" applyFill="0" applyBorder="0" applyAlignment="0" applyProtection="0"/>
    <xf numFmtId="0" fontId="70" fillId="0" borderId="0"/>
    <xf numFmtId="0" fontId="0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70" fillId="0" borderId="0"/>
    <xf numFmtId="0" fontId="0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70" fillId="0" borderId="0"/>
    <xf numFmtId="0" fontId="70" fillId="0" borderId="0"/>
    <xf numFmtId="0" fontId="5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0" borderId="0"/>
    <xf numFmtId="0" fontId="0" fillId="0" borderId="0">
      <alignment vertical="center"/>
    </xf>
    <xf numFmtId="0" fontId="0" fillId="0" borderId="0">
      <alignment vertical="center"/>
    </xf>
    <xf numFmtId="0" fontId="57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7" fillId="0" borderId="0"/>
    <xf numFmtId="179" fontId="0" fillId="0" borderId="0" applyFont="0" applyFill="0" applyBorder="0" applyAlignment="0" applyProtection="0"/>
    <xf numFmtId="0" fontId="0" fillId="0" borderId="0"/>
    <xf numFmtId="0" fontId="62" fillId="8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5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62" fillId="2" borderId="15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63" fillId="14" borderId="2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4" fillId="6" borderId="15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4" fillId="6" borderId="15" applyNumberForma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11" borderId="17" applyNumberFormat="0" applyFon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</cellStyleXfs>
  <cellXfs count="769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1370" applyNumberFormat="1" applyFont="1" applyFill="1" applyBorder="1" applyAlignment="1" applyProtection="1">
      <alignment vertical="center"/>
    </xf>
    <xf numFmtId="188" fontId="2" fillId="0" borderId="0" xfId="1370" applyNumberFormat="1" applyFont="1" applyFill="1" applyBorder="1" applyAlignment="1" applyProtection="1">
      <alignment vertical="center"/>
    </xf>
    <xf numFmtId="194" fontId="2" fillId="0" borderId="0" xfId="1370" applyNumberFormat="1" applyFont="1" applyFill="1" applyBorder="1" applyAlignment="1">
      <alignment vertical="center"/>
    </xf>
    <xf numFmtId="0" fontId="2" fillId="0" borderId="0" xfId="1370" applyFont="1" applyFill="1" applyBorder="1" applyAlignment="1">
      <alignment vertical="center"/>
    </xf>
    <xf numFmtId="195" fontId="2" fillId="0" borderId="0" xfId="1370" applyNumberFormat="1" applyFont="1" applyFill="1" applyBorder="1" applyAlignment="1">
      <alignment vertical="center"/>
    </xf>
    <xf numFmtId="0" fontId="3" fillId="0" borderId="0" xfId="1370" applyNumberFormat="1" applyFont="1" applyFill="1" applyBorder="1" applyAlignment="1" applyProtection="1">
      <alignment horizontal="center" vertical="center"/>
    </xf>
    <xf numFmtId="3" fontId="4" fillId="2" borderId="1" xfId="3447" applyNumberFormat="1" applyFont="1" applyFill="1" applyBorder="1" applyAlignment="1" applyProtection="1">
      <alignment vertical="center"/>
    </xf>
    <xf numFmtId="188" fontId="4" fillId="0" borderId="0" xfId="1370" applyNumberFormat="1" applyFont="1" applyFill="1" applyBorder="1" applyAlignment="1" applyProtection="1">
      <alignment vertical="center"/>
    </xf>
    <xf numFmtId="194" fontId="4" fillId="0" borderId="0" xfId="1370" applyNumberFormat="1" applyFont="1" applyFill="1" applyBorder="1" applyAlignment="1">
      <alignment vertical="center"/>
    </xf>
    <xf numFmtId="0" fontId="4" fillId="0" borderId="0" xfId="1370" applyFont="1" applyFill="1" applyBorder="1" applyAlignment="1">
      <alignment vertical="center"/>
    </xf>
    <xf numFmtId="195" fontId="4" fillId="0" borderId="0" xfId="1370" applyNumberFormat="1" applyFont="1" applyFill="1" applyBorder="1" applyAlignment="1">
      <alignment vertical="center"/>
    </xf>
    <xf numFmtId="195" fontId="4" fillId="0" borderId="0" xfId="1370" applyNumberFormat="1" applyFont="1" applyFill="1" applyBorder="1" applyAlignment="1">
      <alignment horizontal="right" vertical="center"/>
    </xf>
    <xf numFmtId="195" fontId="4" fillId="0" borderId="0" xfId="1370" applyNumberFormat="1" applyFont="1" applyFill="1" applyBorder="1" applyAlignment="1" applyProtection="1">
      <alignment vertical="center"/>
    </xf>
    <xf numFmtId="0" fontId="5" fillId="0" borderId="2" xfId="1370" applyNumberFormat="1" applyFont="1" applyFill="1" applyBorder="1" applyAlignment="1" applyProtection="1">
      <alignment horizontal="center" vertical="center" wrapText="1"/>
    </xf>
    <xf numFmtId="0" fontId="6" fillId="0" borderId="3" xfId="1370" applyNumberFormat="1" applyFont="1" applyFill="1" applyBorder="1" applyAlignment="1" applyProtection="1">
      <alignment horizontal="center" vertical="center"/>
    </xf>
    <xf numFmtId="0" fontId="6" fillId="0" borderId="4" xfId="1370" applyNumberFormat="1" applyFont="1" applyFill="1" applyBorder="1" applyAlignment="1" applyProtection="1">
      <alignment horizontal="center" vertical="center"/>
    </xf>
    <xf numFmtId="0" fontId="6" fillId="0" borderId="5" xfId="1370" applyNumberFormat="1" applyFont="1" applyFill="1" applyBorder="1" applyAlignment="1" applyProtection="1">
      <alignment horizontal="center" vertical="center"/>
    </xf>
    <xf numFmtId="0" fontId="6" fillId="0" borderId="3" xfId="1370" applyFont="1" applyFill="1" applyBorder="1" applyAlignment="1">
      <alignment horizontal="center" vertical="center"/>
    </xf>
    <xf numFmtId="0" fontId="6" fillId="0" borderId="4" xfId="1370" applyFont="1" applyFill="1" applyBorder="1" applyAlignment="1">
      <alignment horizontal="center" vertical="center"/>
    </xf>
    <xf numFmtId="0" fontId="5" fillId="0" borderId="6" xfId="1370" applyNumberFormat="1" applyFont="1" applyFill="1" applyBorder="1" applyAlignment="1" applyProtection="1">
      <alignment horizontal="center" vertical="center" wrapText="1"/>
    </xf>
    <xf numFmtId="188" fontId="5" fillId="2" borderId="2" xfId="1370" applyNumberFormat="1" applyFont="1" applyFill="1" applyBorder="1" applyAlignment="1" applyProtection="1">
      <alignment horizontal="center" vertical="center" wrapText="1"/>
    </xf>
    <xf numFmtId="196" fontId="6" fillId="0" borderId="7" xfId="916" applyNumberFormat="1" applyFont="1" applyFill="1" applyBorder="1" applyAlignment="1" applyProtection="1">
      <alignment horizontal="center" vertical="center"/>
    </xf>
    <xf numFmtId="0" fontId="6" fillId="0" borderId="3" xfId="916" applyFont="1" applyFill="1" applyBorder="1" applyAlignment="1" applyProtection="1">
      <alignment horizontal="center" vertical="center"/>
    </xf>
    <xf numFmtId="0" fontId="6" fillId="0" borderId="5" xfId="916" applyFont="1" applyFill="1" applyBorder="1" applyAlignment="1" applyProtection="1">
      <alignment horizontal="center" vertical="center"/>
    </xf>
    <xf numFmtId="195" fontId="5" fillId="2" borderId="2" xfId="1370" applyNumberFormat="1" applyFont="1" applyFill="1" applyBorder="1" applyAlignment="1" applyProtection="1">
      <alignment horizontal="center" vertical="center" wrapText="1"/>
    </xf>
    <xf numFmtId="0" fontId="5" fillId="0" borderId="8" xfId="1370" applyNumberFormat="1" applyFont="1" applyFill="1" applyBorder="1" applyAlignment="1" applyProtection="1">
      <alignment horizontal="center" vertical="center" wrapText="1"/>
    </xf>
    <xf numFmtId="188" fontId="5" fillId="2" borderId="8" xfId="1370" applyNumberFormat="1" applyFont="1" applyFill="1" applyBorder="1" applyAlignment="1" applyProtection="1">
      <alignment horizontal="center" vertical="center" wrapText="1"/>
    </xf>
    <xf numFmtId="194" fontId="6" fillId="0" borderId="7" xfId="916" applyNumberFormat="1" applyFont="1" applyFill="1" applyBorder="1" applyAlignment="1" applyProtection="1">
      <alignment horizontal="center" vertical="center"/>
    </xf>
    <xf numFmtId="195" fontId="6" fillId="0" borderId="7" xfId="916" applyNumberFormat="1" applyFont="1" applyFill="1" applyBorder="1" applyAlignment="1" applyProtection="1">
      <alignment horizontal="center" vertical="center"/>
    </xf>
    <xf numFmtId="195" fontId="5" fillId="2" borderId="8" xfId="1370" applyNumberFormat="1" applyFont="1" applyFill="1" applyBorder="1" applyAlignment="1" applyProtection="1">
      <alignment horizontal="center" vertical="center" wrapText="1"/>
    </xf>
    <xf numFmtId="196" fontId="6" fillId="2" borderId="7" xfId="916" applyNumberFormat="1" applyFont="1" applyFill="1" applyBorder="1" applyAlignment="1" applyProtection="1">
      <alignment horizontal="center" vertical="center"/>
    </xf>
    <xf numFmtId="0" fontId="7" fillId="0" borderId="7" xfId="1370" applyNumberFormat="1" applyFont="1" applyFill="1" applyBorder="1" applyAlignment="1" applyProtection="1">
      <alignment horizontal="left" vertical="center" wrapText="1"/>
    </xf>
    <xf numFmtId="196" fontId="4" fillId="0" borderId="7" xfId="1370" applyNumberFormat="1" applyFont="1" applyFill="1" applyBorder="1" applyAlignment="1">
      <alignment horizontal="right" vertical="center"/>
    </xf>
    <xf numFmtId="10" fontId="4" fillId="0" borderId="7" xfId="35" applyNumberFormat="1" applyFont="1" applyFill="1" applyBorder="1" applyAlignment="1" applyProtection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10" fontId="0" fillId="0" borderId="7" xfId="0" applyNumberFormat="1" applyFont="1" applyFill="1" applyBorder="1" applyAlignment="1">
      <alignment horizontal="right" vertical="center"/>
    </xf>
    <xf numFmtId="0" fontId="7" fillId="0" borderId="7" xfId="1370" applyNumberFormat="1" applyFont="1" applyFill="1" applyBorder="1" applyAlignment="1" applyProtection="1">
      <alignment horizontal="center" vertical="center" wrapText="1"/>
    </xf>
    <xf numFmtId="196" fontId="7" fillId="0" borderId="7" xfId="1370" applyNumberFormat="1" applyFont="1" applyFill="1" applyBorder="1" applyAlignment="1" applyProtection="1">
      <alignment horizontal="right" vertical="center" wrapText="1"/>
    </xf>
    <xf numFmtId="0" fontId="4" fillId="0" borderId="1" xfId="1370" applyFont="1" applyFill="1" applyBorder="1" applyAlignment="1">
      <alignment horizontal="center" vertical="center"/>
    </xf>
    <xf numFmtId="0" fontId="6" fillId="0" borderId="5" xfId="1370" applyFont="1" applyFill="1" applyBorder="1" applyAlignment="1">
      <alignment horizontal="center" vertical="center"/>
    </xf>
    <xf numFmtId="10" fontId="7" fillId="0" borderId="7" xfId="35" applyNumberFormat="1" applyFont="1" applyFill="1" applyBorder="1" applyAlignment="1" applyProtection="1">
      <alignment horizontal="right" vertical="center" wrapText="1"/>
    </xf>
    <xf numFmtId="188" fontId="4" fillId="0" borderId="0" xfId="1370" applyNumberFormat="1" applyFont="1" applyFill="1" applyBorder="1" applyAlignment="1">
      <alignment vertical="center"/>
    </xf>
    <xf numFmtId="197" fontId="4" fillId="0" borderId="0" xfId="1370" applyNumberFormat="1" applyFont="1" applyFill="1" applyBorder="1" applyAlignment="1">
      <alignment vertical="center"/>
    </xf>
    <xf numFmtId="0" fontId="4" fillId="0" borderId="0" xfId="1370" applyNumberFormat="1" applyFont="1" applyFill="1" applyBorder="1" applyAlignment="1" applyProtection="1">
      <alignment vertical="center"/>
    </xf>
    <xf numFmtId="0" fontId="5" fillId="2" borderId="2" xfId="1370" applyNumberFormat="1" applyFont="1" applyFill="1" applyBorder="1" applyAlignment="1" applyProtection="1">
      <alignment horizontal="center" vertical="center" wrapText="1"/>
    </xf>
    <xf numFmtId="0" fontId="5" fillId="2" borderId="8" xfId="1370" applyNumberFormat="1" applyFont="1" applyFill="1" applyBorder="1" applyAlignment="1" applyProtection="1">
      <alignment horizontal="center" vertical="center" wrapText="1"/>
    </xf>
    <xf numFmtId="188" fontId="4" fillId="0" borderId="7" xfId="1370" applyNumberFormat="1" applyFont="1" applyFill="1" applyBorder="1" applyAlignment="1">
      <alignment horizontal="right" vertical="center"/>
    </xf>
    <xf numFmtId="10" fontId="4" fillId="0" borderId="7" xfId="1370" applyNumberFormat="1" applyFont="1" applyFill="1" applyBorder="1" applyAlignment="1">
      <alignment horizontal="right" vertical="center"/>
    </xf>
    <xf numFmtId="186" fontId="4" fillId="0" borderId="7" xfId="1370" applyNumberFormat="1" applyFont="1" applyFill="1" applyBorder="1" applyAlignment="1">
      <alignment horizontal="right" vertical="center"/>
    </xf>
    <xf numFmtId="194" fontId="4" fillId="0" borderId="7" xfId="1370" applyNumberFormat="1" applyFont="1" applyFill="1" applyBorder="1" applyAlignment="1">
      <alignment horizontal="right" vertical="center"/>
    </xf>
    <xf numFmtId="198" fontId="4" fillId="0" borderId="0" xfId="1370" applyNumberFormat="1" applyFont="1" applyFill="1" applyBorder="1" applyAlignment="1">
      <alignment vertical="center"/>
    </xf>
    <xf numFmtId="197" fontId="2" fillId="0" borderId="0" xfId="1370" applyNumberFormat="1" applyFont="1" applyFill="1" applyBorder="1" applyAlignment="1">
      <alignment vertical="center"/>
    </xf>
    <xf numFmtId="0" fontId="6" fillId="0" borderId="0" xfId="1370" applyFont="1" applyFill="1" applyBorder="1" applyAlignment="1">
      <alignment vertical="center"/>
    </xf>
    <xf numFmtId="197" fontId="6" fillId="0" borderId="7" xfId="916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0" xfId="3701" applyFont="1" applyFill="1" applyBorder="1" applyAlignment="1">
      <alignment vertical="center"/>
    </xf>
    <xf numFmtId="0" fontId="9" fillId="0" borderId="0" xfId="3701" applyFont="1" applyFill="1" applyBorder="1" applyAlignment="1">
      <alignment vertical="center"/>
    </xf>
    <xf numFmtId="10" fontId="0" fillId="0" borderId="0" xfId="3701" applyNumberFormat="1" applyFont="1" applyFill="1" applyBorder="1" applyAlignment="1">
      <alignment vertical="center"/>
    </xf>
    <xf numFmtId="0" fontId="10" fillId="0" borderId="0" xfId="3701" applyFont="1" applyFill="1" applyBorder="1" applyAlignment="1">
      <alignment vertical="center"/>
    </xf>
    <xf numFmtId="0" fontId="11" fillId="0" borderId="0" xfId="3701" applyFont="1" applyFill="1" applyBorder="1" applyAlignment="1">
      <alignment vertical="center"/>
    </xf>
    <xf numFmtId="0" fontId="12" fillId="0" borderId="0" xfId="3701" applyFont="1" applyFill="1" applyBorder="1" applyAlignment="1">
      <alignment horizontal="center" vertical="center"/>
    </xf>
    <xf numFmtId="10" fontId="12" fillId="0" borderId="0" xfId="3701" applyNumberFormat="1" applyFont="1" applyFill="1" applyBorder="1" applyAlignment="1">
      <alignment horizontal="center" vertical="center"/>
    </xf>
    <xf numFmtId="3" fontId="0" fillId="0" borderId="1" xfId="566" applyNumberFormat="1" applyFill="1" applyBorder="1" applyAlignment="1" applyProtection="1">
      <alignment vertical="center"/>
    </xf>
    <xf numFmtId="0" fontId="0" fillId="0" borderId="1" xfId="919" applyFont="1" applyFill="1" applyBorder="1" applyAlignment="1">
      <alignment horizontal="center" vertical="center"/>
    </xf>
    <xf numFmtId="10" fontId="0" fillId="0" borderId="1" xfId="919" applyNumberFormat="1" applyFont="1" applyFill="1" applyBorder="1" applyAlignment="1">
      <alignment horizontal="center" vertical="center"/>
    </xf>
    <xf numFmtId="0" fontId="8" fillId="0" borderId="9" xfId="919" applyFont="1" applyFill="1" applyBorder="1" applyAlignment="1" applyProtection="1">
      <alignment horizontal="center" vertical="center"/>
    </xf>
    <xf numFmtId="0" fontId="8" fillId="2" borderId="2" xfId="919" applyFont="1" applyFill="1" applyBorder="1" applyAlignment="1" applyProtection="1">
      <alignment horizontal="center" vertical="center"/>
    </xf>
    <xf numFmtId="0" fontId="8" fillId="0" borderId="3" xfId="3701" applyFont="1" applyFill="1" applyBorder="1" applyAlignment="1">
      <alignment horizontal="center" vertical="center"/>
    </xf>
    <xf numFmtId="0" fontId="8" fillId="0" borderId="5" xfId="3701" applyFont="1" applyFill="1" applyBorder="1" applyAlignment="1">
      <alignment horizontal="center" vertical="center"/>
    </xf>
    <xf numFmtId="0" fontId="8" fillId="0" borderId="9" xfId="3758" applyNumberFormat="1" applyFont="1" applyFill="1" applyBorder="1" applyAlignment="1" applyProtection="1">
      <alignment horizontal="center" vertical="center"/>
    </xf>
    <xf numFmtId="0" fontId="8" fillId="2" borderId="2" xfId="919" applyNumberFormat="1" applyFont="1" applyFill="1" applyBorder="1" applyAlignment="1" applyProtection="1">
      <alignment horizontal="center" vertical="center" wrapText="1"/>
    </xf>
    <xf numFmtId="10" fontId="8" fillId="0" borderId="5" xfId="3701" applyNumberFormat="1" applyFont="1" applyFill="1" applyBorder="1" applyAlignment="1">
      <alignment horizontal="center" vertical="center"/>
    </xf>
    <xf numFmtId="0" fontId="8" fillId="0" borderId="10" xfId="919" applyFont="1" applyFill="1" applyBorder="1" applyAlignment="1" applyProtection="1">
      <alignment horizontal="center" vertical="center"/>
    </xf>
    <xf numFmtId="0" fontId="8" fillId="2" borderId="8" xfId="919" applyFont="1" applyFill="1" applyBorder="1" applyAlignment="1" applyProtection="1">
      <alignment horizontal="center" vertical="center"/>
    </xf>
    <xf numFmtId="0" fontId="8" fillId="0" borderId="7" xfId="3701" applyFont="1" applyFill="1" applyBorder="1" applyAlignment="1">
      <alignment horizontal="center" vertical="center"/>
    </xf>
    <xf numFmtId="199" fontId="8" fillId="0" borderId="7" xfId="3701" applyNumberFormat="1" applyFont="1" applyFill="1" applyBorder="1" applyAlignment="1">
      <alignment horizontal="center" vertical="center"/>
    </xf>
    <xf numFmtId="0" fontId="8" fillId="0" borderId="10" xfId="3758" applyNumberFormat="1" applyFont="1" applyFill="1" applyBorder="1" applyAlignment="1" applyProtection="1">
      <alignment horizontal="center" vertical="center"/>
    </xf>
    <xf numFmtId="0" fontId="8" fillId="2" borderId="8" xfId="919" applyNumberFormat="1" applyFont="1" applyFill="1" applyBorder="1" applyAlignment="1" applyProtection="1">
      <alignment horizontal="center" vertical="center" wrapText="1"/>
    </xf>
    <xf numFmtId="0" fontId="13" fillId="0" borderId="7" xfId="3701" applyFont="1" applyFill="1" applyBorder="1" applyAlignment="1">
      <alignment horizontal="center" vertical="center"/>
    </xf>
    <xf numFmtId="10" fontId="8" fillId="0" borderId="7" xfId="3701" applyNumberFormat="1" applyFont="1" applyFill="1" applyBorder="1" applyAlignment="1">
      <alignment horizontal="center" vertical="center"/>
    </xf>
    <xf numFmtId="49" fontId="0" fillId="0" borderId="7" xfId="919" applyNumberFormat="1" applyFont="1" applyFill="1" applyBorder="1" applyAlignment="1" applyProtection="1">
      <alignment horizontal="left" vertical="center"/>
    </xf>
    <xf numFmtId="0" fontId="0" fillId="2" borderId="8" xfId="915" applyFont="1" applyFill="1" applyBorder="1" applyAlignment="1" applyProtection="1">
      <alignment horizontal="right" vertical="center"/>
    </xf>
    <xf numFmtId="0" fontId="9" fillId="0" borderId="7" xfId="3701" applyFont="1" applyFill="1" applyBorder="1" applyAlignment="1">
      <alignment horizontal="right" vertical="center"/>
    </xf>
    <xf numFmtId="186" fontId="0" fillId="0" borderId="8" xfId="35" applyNumberFormat="1" applyFont="1" applyFill="1" applyBorder="1" applyAlignment="1" applyProtection="1">
      <alignment horizontal="right" vertical="center"/>
    </xf>
    <xf numFmtId="0" fontId="0" fillId="0" borderId="7" xfId="3758" applyNumberFormat="1" applyFont="1" applyFill="1" applyBorder="1" applyAlignment="1" applyProtection="1">
      <alignment horizontal="left" vertical="center"/>
    </xf>
    <xf numFmtId="10" fontId="0" fillId="0" borderId="7" xfId="35" applyNumberFormat="1" applyFont="1" applyFill="1" applyBorder="1" applyAlignment="1" applyProtection="1">
      <alignment horizontal="right" vertical="center"/>
    </xf>
    <xf numFmtId="0" fontId="9" fillId="2" borderId="7" xfId="3701" applyFont="1" applyFill="1" applyBorder="1" applyAlignment="1">
      <alignment horizontal="right" vertical="center"/>
    </xf>
    <xf numFmtId="186" fontId="0" fillId="0" borderId="8" xfId="35" applyNumberFormat="1" applyFont="1" applyFill="1" applyBorder="1" applyAlignment="1" applyProtection="1">
      <alignment horizontal="right" vertical="center"/>
    </xf>
    <xf numFmtId="10" fontId="0" fillId="0" borderId="7" xfId="35" applyNumberFormat="1" applyFont="1" applyFill="1" applyBorder="1" applyAlignment="1" applyProtection="1">
      <alignment horizontal="right" vertical="center"/>
    </xf>
    <xf numFmtId="0" fontId="0" fillId="0" borderId="7" xfId="3701" applyFont="1" applyFill="1" applyBorder="1" applyAlignment="1">
      <alignment vertical="center"/>
    </xf>
    <xf numFmtId="0" fontId="0" fillId="2" borderId="7" xfId="3701" applyFont="1" applyFill="1" applyBorder="1" applyAlignment="1">
      <alignment horizontal="right" vertical="center"/>
    </xf>
    <xf numFmtId="0" fontId="0" fillId="0" borderId="7" xfId="3701" applyFont="1" applyFill="1" applyBorder="1" applyAlignment="1">
      <alignment horizontal="right" vertical="center"/>
    </xf>
    <xf numFmtId="186" fontId="0" fillId="0" borderId="8" xfId="915" applyNumberFormat="1" applyFont="1" applyFill="1" applyBorder="1" applyAlignment="1" applyProtection="1">
      <alignment horizontal="right" vertical="center"/>
    </xf>
    <xf numFmtId="0" fontId="0" fillId="2" borderId="7" xfId="915" applyFont="1" applyFill="1" applyBorder="1" applyAlignment="1" applyProtection="1">
      <alignment horizontal="right" vertical="center"/>
    </xf>
    <xf numFmtId="10" fontId="0" fillId="0" borderId="7" xfId="3701" applyNumberFormat="1" applyFont="1" applyFill="1" applyBorder="1" applyAlignment="1">
      <alignment horizontal="right" vertical="center"/>
    </xf>
    <xf numFmtId="49" fontId="0" fillId="0" borderId="7" xfId="919" applyNumberFormat="1" applyFont="1" applyFill="1" applyBorder="1" applyAlignment="1" applyProtection="1">
      <alignment horizontal="center" vertical="center"/>
    </xf>
    <xf numFmtId="0" fontId="0" fillId="0" borderId="7" xfId="915" applyFont="1" applyFill="1" applyBorder="1" applyAlignment="1" applyProtection="1">
      <alignment horizontal="right" vertical="center"/>
    </xf>
    <xf numFmtId="10" fontId="0" fillId="0" borderId="8" xfId="35" applyNumberFormat="1" applyFont="1" applyFill="1" applyBorder="1" applyAlignment="1" applyProtection="1">
      <alignment horizontal="right" vertical="center"/>
    </xf>
    <xf numFmtId="0" fontId="0" fillId="0" borderId="7" xfId="3758" applyNumberFormat="1" applyFont="1" applyFill="1" applyBorder="1" applyAlignment="1" applyProtection="1">
      <alignment horizontal="center" vertical="center"/>
    </xf>
    <xf numFmtId="186" fontId="0" fillId="0" borderId="7" xfId="3701" applyNumberFormat="1" applyFont="1" applyFill="1" applyBorder="1" applyAlignment="1">
      <alignment horizontal="right" vertical="center"/>
    </xf>
    <xf numFmtId="0" fontId="14" fillId="2" borderId="0" xfId="3381" applyFont="1" applyFill="1" applyAlignment="1" applyProtection="1">
      <alignment vertical="center"/>
      <protection locked="0"/>
    </xf>
    <xf numFmtId="195" fontId="14" fillId="2" borderId="0" xfId="3381" applyNumberFormat="1" applyFont="1" applyFill="1" applyAlignment="1" applyProtection="1">
      <alignment vertical="center"/>
      <protection locked="0"/>
    </xf>
    <xf numFmtId="10" fontId="14" fillId="2" borderId="0" xfId="3381" applyNumberFormat="1" applyFont="1" applyFill="1" applyAlignment="1" applyProtection="1">
      <alignment vertical="center"/>
      <protection locked="0"/>
    </xf>
    <xf numFmtId="10" fontId="14" fillId="2" borderId="0" xfId="3381" applyNumberFormat="1" applyFont="1" applyFill="1" applyAlignment="1" applyProtection="1">
      <alignment horizontal="right" vertical="center"/>
      <protection locked="0"/>
    </xf>
    <xf numFmtId="0" fontId="10" fillId="2" borderId="0" xfId="3381" applyFont="1" applyFill="1" applyAlignment="1" applyProtection="1">
      <alignment vertical="center"/>
      <protection locked="0"/>
    </xf>
    <xf numFmtId="1" fontId="15" fillId="2" borderId="0" xfId="3381" applyNumberFormat="1" applyFont="1" applyFill="1" applyAlignment="1" applyProtection="1">
      <alignment horizontal="center" vertical="center"/>
    </xf>
    <xf numFmtId="10" fontId="15" fillId="2" borderId="0" xfId="3381" applyNumberFormat="1" applyFont="1" applyFill="1" applyAlignment="1" applyProtection="1">
      <alignment horizontal="center" vertical="center"/>
    </xf>
    <xf numFmtId="1" fontId="4" fillId="2" borderId="0" xfId="3381" applyNumberFormat="1" applyFont="1" applyFill="1" applyAlignment="1" applyProtection="1">
      <alignment vertical="center"/>
    </xf>
    <xf numFmtId="195" fontId="4" fillId="2" borderId="0" xfId="3381" applyNumberFormat="1" applyFont="1" applyFill="1" applyAlignment="1" applyProtection="1">
      <alignment vertical="center"/>
      <protection locked="0"/>
    </xf>
    <xf numFmtId="10" fontId="4" fillId="2" borderId="1" xfId="3381" applyNumberFormat="1" applyFont="1" applyFill="1" applyBorder="1" applyAlignment="1" applyProtection="1">
      <alignment vertical="center"/>
      <protection locked="0"/>
    </xf>
    <xf numFmtId="0" fontId="4" fillId="2" borderId="1" xfId="3381" applyFont="1" applyFill="1" applyBorder="1" applyAlignment="1" applyProtection="1">
      <alignment horizontal="center" vertical="center"/>
      <protection locked="0"/>
    </xf>
    <xf numFmtId="10" fontId="4" fillId="2" borderId="1" xfId="3381" applyNumberFormat="1" applyFont="1" applyFill="1" applyBorder="1" applyAlignment="1" applyProtection="1">
      <alignment horizontal="center" vertical="center"/>
      <protection locked="0"/>
    </xf>
    <xf numFmtId="186" fontId="6" fillId="2" borderId="7" xfId="566" applyNumberFormat="1" applyFont="1" applyFill="1" applyBorder="1" applyAlignment="1" applyProtection="1">
      <alignment horizontal="center" vertical="center"/>
      <protection locked="0"/>
    </xf>
    <xf numFmtId="195" fontId="6" fillId="2" borderId="7" xfId="566" applyNumberFormat="1" applyFont="1" applyFill="1" applyBorder="1" applyAlignment="1">
      <alignment horizontal="center" vertical="center"/>
    </xf>
    <xf numFmtId="10" fontId="6" fillId="2" borderId="7" xfId="566" applyNumberFormat="1" applyFont="1" applyFill="1" applyBorder="1" applyAlignment="1">
      <alignment horizontal="center" vertical="center" wrapText="1"/>
    </xf>
    <xf numFmtId="0" fontId="6" fillId="2" borderId="7" xfId="566" applyFont="1" applyFill="1" applyBorder="1" applyAlignment="1">
      <alignment horizontal="center" vertical="center" wrapText="1"/>
    </xf>
    <xf numFmtId="10" fontId="6" fillId="2" borderId="7" xfId="3381" applyNumberFormat="1" applyFont="1" applyFill="1" applyBorder="1" applyAlignment="1" applyProtection="1">
      <alignment horizontal="center" vertical="center"/>
      <protection locked="0"/>
    </xf>
    <xf numFmtId="0" fontId="4" fillId="2" borderId="7" xfId="0" applyNumberFormat="1" applyFont="1" applyFill="1" applyBorder="1" applyAlignment="1" applyProtection="1">
      <alignment horizontal="left" vertical="center"/>
    </xf>
    <xf numFmtId="195" fontId="4" fillId="2" borderId="7" xfId="83" applyNumberFormat="1" applyFont="1" applyFill="1" applyBorder="1" applyAlignment="1" applyProtection="1">
      <alignment vertical="center"/>
      <protection locked="0"/>
    </xf>
    <xf numFmtId="10" fontId="4" fillId="2" borderId="7" xfId="566" applyNumberFormat="1" applyFont="1" applyFill="1" applyBorder="1" applyAlignment="1">
      <alignment vertical="center"/>
    </xf>
    <xf numFmtId="196" fontId="4" fillId="2" borderId="7" xfId="27" applyNumberFormat="1" applyFont="1" applyFill="1" applyBorder="1" applyAlignment="1">
      <alignment vertical="center"/>
    </xf>
    <xf numFmtId="10" fontId="4" fillId="2" borderId="7" xfId="3381" applyNumberFormat="1" applyFont="1" applyFill="1" applyBorder="1" applyAlignment="1" applyProtection="1">
      <alignment horizontal="right" vertical="center"/>
      <protection locked="0"/>
    </xf>
    <xf numFmtId="196" fontId="4" fillId="2" borderId="7" xfId="566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 applyProtection="1">
      <alignment horizontal="center" vertical="center"/>
    </xf>
    <xf numFmtId="195" fontId="6" fillId="2" borderId="7" xfId="83" applyNumberFormat="1" applyFont="1" applyFill="1" applyBorder="1" applyAlignment="1" applyProtection="1">
      <alignment vertical="center"/>
      <protection locked="0"/>
    </xf>
    <xf numFmtId="196" fontId="6" fillId="2" borderId="7" xfId="27" applyNumberFormat="1" applyFont="1" applyFill="1" applyBorder="1" applyAlignment="1">
      <alignment vertical="center"/>
    </xf>
    <xf numFmtId="0" fontId="14" fillId="2" borderId="0" xfId="3221" applyFont="1" applyFill="1" applyAlignment="1">
      <alignment vertical="center"/>
    </xf>
    <xf numFmtId="195" fontId="14" fillId="2" borderId="0" xfId="3221" applyNumberFormat="1" applyFont="1" applyFill="1" applyAlignment="1">
      <alignment vertical="center"/>
    </xf>
    <xf numFmtId="195" fontId="14" fillId="2" borderId="0" xfId="3134" applyNumberFormat="1" applyFont="1" applyFill="1" applyAlignment="1">
      <alignment vertical="center"/>
    </xf>
    <xf numFmtId="10" fontId="14" fillId="2" borderId="0" xfId="3134" applyNumberFormat="1" applyFont="1" applyFill="1" applyAlignment="1">
      <alignment vertical="center"/>
    </xf>
    <xf numFmtId="0" fontId="14" fillId="2" borderId="0" xfId="3134" applyFont="1" applyFill="1" applyAlignment="1">
      <alignment vertical="center"/>
    </xf>
    <xf numFmtId="0" fontId="10" fillId="2" borderId="0" xfId="3221" applyFont="1" applyFill="1" applyAlignment="1">
      <alignment vertical="center"/>
    </xf>
    <xf numFmtId="0" fontId="15" fillId="2" borderId="0" xfId="3221" applyFont="1" applyFill="1" applyAlignment="1">
      <alignment horizontal="center" vertical="center"/>
    </xf>
    <xf numFmtId="10" fontId="15" fillId="2" borderId="0" xfId="3221" applyNumberFormat="1" applyFont="1" applyFill="1" applyAlignment="1">
      <alignment horizontal="center" vertical="center"/>
    </xf>
    <xf numFmtId="0" fontId="4" fillId="2" borderId="0" xfId="3221" applyFont="1" applyFill="1" applyAlignment="1">
      <alignment vertical="center"/>
    </xf>
    <xf numFmtId="195" fontId="4" fillId="2" borderId="0" xfId="3221" applyNumberFormat="1" applyFont="1" applyFill="1" applyAlignment="1">
      <alignment vertical="center"/>
    </xf>
    <xf numFmtId="195" fontId="4" fillId="2" borderId="0" xfId="3134" applyNumberFormat="1" applyFont="1" applyFill="1" applyAlignment="1">
      <alignment vertical="center"/>
    </xf>
    <xf numFmtId="10" fontId="4" fillId="2" borderId="1" xfId="3134" applyNumberFormat="1" applyFont="1" applyFill="1" applyBorder="1" applyAlignment="1">
      <alignment vertical="center"/>
    </xf>
    <xf numFmtId="0" fontId="4" fillId="2" borderId="1" xfId="3134" applyFont="1" applyFill="1" applyBorder="1" applyAlignment="1">
      <alignment horizontal="center" vertical="center"/>
    </xf>
    <xf numFmtId="10" fontId="4" fillId="2" borderId="1" xfId="3134" applyNumberFormat="1" applyFont="1" applyFill="1" applyBorder="1" applyAlignment="1">
      <alignment horizontal="center" vertical="center"/>
    </xf>
    <xf numFmtId="195" fontId="6" fillId="2" borderId="7" xfId="566" applyNumberFormat="1" applyFont="1" applyFill="1" applyBorder="1" applyAlignment="1">
      <alignment horizontal="center" vertical="center" wrapText="1"/>
    </xf>
    <xf numFmtId="10" fontId="6" fillId="2" borderId="7" xfId="3134" applyNumberFormat="1" applyFont="1" applyFill="1" applyBorder="1" applyAlignment="1">
      <alignment horizontal="center" vertical="center"/>
    </xf>
    <xf numFmtId="0" fontId="6" fillId="2" borderId="0" xfId="3134" applyFont="1" applyFill="1" applyAlignment="1">
      <alignment vertical="center"/>
    </xf>
    <xf numFmtId="186" fontId="4" fillId="2" borderId="7" xfId="566" applyNumberFormat="1" applyFont="1" applyFill="1" applyBorder="1" applyAlignment="1" applyProtection="1">
      <alignment horizontal="left" vertical="center"/>
      <protection locked="0"/>
    </xf>
    <xf numFmtId="186" fontId="4" fillId="2" borderId="7" xfId="566" applyNumberFormat="1" applyFont="1" applyFill="1" applyBorder="1" applyAlignment="1">
      <alignment vertical="center"/>
    </xf>
    <xf numFmtId="10" fontId="4" fillId="2" borderId="7" xfId="3134" applyNumberFormat="1" applyFont="1" applyFill="1" applyBorder="1" applyAlignment="1">
      <alignment vertical="center"/>
    </xf>
    <xf numFmtId="0" fontId="4" fillId="2" borderId="0" xfId="3134" applyFont="1" applyFill="1" applyAlignment="1">
      <alignment vertical="center"/>
    </xf>
    <xf numFmtId="195" fontId="4" fillId="2" borderId="7" xfId="0" applyNumberFormat="1" applyFont="1" applyFill="1" applyBorder="1" applyAlignment="1" applyProtection="1">
      <alignment horizontal="right" vertical="center"/>
    </xf>
    <xf numFmtId="200" fontId="4" fillId="2" borderId="7" xfId="27" applyNumberFormat="1" applyFont="1" applyFill="1" applyBorder="1" applyAlignment="1">
      <alignment vertical="center"/>
    </xf>
    <xf numFmtId="0" fontId="6" fillId="2" borderId="7" xfId="3898" applyFont="1" applyFill="1" applyBorder="1" applyAlignment="1" applyProtection="1">
      <alignment horizontal="center" vertical="center"/>
      <protection locked="0"/>
    </xf>
    <xf numFmtId="0" fontId="14" fillId="2" borderId="0" xfId="3381" applyFont="1" applyFill="1" applyAlignment="1" applyProtection="1">
      <alignment horizontal="right" vertical="center"/>
      <protection locked="0"/>
    </xf>
    <xf numFmtId="10" fontId="4" fillId="2" borderId="0" xfId="3381" applyNumberFormat="1" applyFont="1" applyFill="1" applyBorder="1" applyAlignment="1" applyProtection="1">
      <alignment horizontal="center" vertical="center"/>
      <protection locked="0"/>
    </xf>
    <xf numFmtId="196" fontId="4" fillId="2" borderId="7" xfId="566" applyNumberFormat="1" applyFont="1" applyFill="1" applyBorder="1" applyAlignment="1">
      <alignment horizontal="right" vertical="center"/>
    </xf>
    <xf numFmtId="196" fontId="4" fillId="2" borderId="7" xfId="27" applyNumberFormat="1" applyFont="1" applyFill="1" applyBorder="1" applyAlignment="1">
      <alignment horizontal="right" vertical="center"/>
    </xf>
    <xf numFmtId="196" fontId="6" fillId="2" borderId="7" xfId="27" applyNumberFormat="1" applyFont="1" applyFill="1" applyBorder="1" applyAlignment="1">
      <alignment horizontal="right" vertical="center"/>
    </xf>
    <xf numFmtId="195" fontId="15" fillId="2" borderId="0" xfId="3221" applyNumberFormat="1" applyFont="1" applyFill="1" applyAlignment="1">
      <alignment horizontal="center" vertical="center"/>
    </xf>
    <xf numFmtId="0" fontId="4" fillId="2" borderId="1" xfId="3134" applyFont="1" applyFill="1" applyBorder="1" applyAlignment="1">
      <alignment vertical="center"/>
    </xf>
    <xf numFmtId="0" fontId="6" fillId="2" borderId="0" xfId="3134" applyFont="1" applyFill="1" applyAlignment="1">
      <alignment horizontal="center" vertical="center"/>
    </xf>
    <xf numFmtId="195" fontId="4" fillId="2" borderId="7" xfId="83" applyNumberFormat="1" applyFont="1" applyFill="1" applyBorder="1" applyAlignment="1" applyProtection="1">
      <alignment horizontal="center" vertical="center"/>
      <protection locked="0"/>
    </xf>
    <xf numFmtId="10" fontId="4" fillId="2" borderId="7" xfId="566" applyNumberFormat="1" applyFont="1" applyFill="1" applyBorder="1" applyAlignment="1">
      <alignment horizontal="center" vertical="center"/>
    </xf>
    <xf numFmtId="186" fontId="4" fillId="2" borderId="7" xfId="566" applyNumberFormat="1" applyFont="1" applyFill="1" applyBorder="1" applyAlignment="1">
      <alignment horizontal="center" vertical="center"/>
    </xf>
    <xf numFmtId="10" fontId="4" fillId="2" borderId="7" xfId="3134" applyNumberFormat="1" applyFont="1" applyFill="1" applyBorder="1" applyAlignment="1">
      <alignment horizontal="center" vertical="center"/>
    </xf>
    <xf numFmtId="195" fontId="4" fillId="2" borderId="7" xfId="0" applyNumberFormat="1" applyFont="1" applyFill="1" applyBorder="1" applyAlignment="1" applyProtection="1">
      <alignment horizontal="center" vertical="center"/>
    </xf>
    <xf numFmtId="195" fontId="6" fillId="2" borderId="7" xfId="83" applyNumberFormat="1" applyFont="1" applyFill="1" applyBorder="1" applyAlignment="1" applyProtection="1">
      <alignment horizontal="center" vertical="center"/>
      <protection locked="0"/>
    </xf>
    <xf numFmtId="200" fontId="6" fillId="2" borderId="7" xfId="27" applyNumberFormat="1" applyFont="1" applyFill="1" applyBorder="1" applyAlignment="1">
      <alignment horizontal="center" vertical="center"/>
    </xf>
    <xf numFmtId="0" fontId="0" fillId="0" borderId="0" xfId="3701" applyFont="1" applyFill="1" applyBorder="1" applyAlignment="1">
      <alignment horizontal="center" vertical="center"/>
    </xf>
    <xf numFmtId="10" fontId="0" fillId="0" borderId="0" xfId="3701" applyNumberFormat="1" applyFont="1" applyFill="1" applyBorder="1" applyAlignment="1">
      <alignment horizontal="center" vertical="center"/>
    </xf>
    <xf numFmtId="0" fontId="16" fillId="0" borderId="0" xfId="3701" applyFont="1" applyFill="1" applyBorder="1" applyAlignment="1">
      <alignment vertical="center"/>
    </xf>
    <xf numFmtId="0" fontId="16" fillId="0" borderId="0" xfId="3701" applyFont="1" applyFill="1" applyBorder="1" applyAlignment="1">
      <alignment horizontal="center" vertical="center"/>
    </xf>
    <xf numFmtId="10" fontId="16" fillId="0" borderId="0" xfId="3701" applyNumberFormat="1" applyFont="1" applyFill="1" applyBorder="1" applyAlignment="1">
      <alignment horizontal="center" vertical="center"/>
    </xf>
    <xf numFmtId="0" fontId="15" fillId="0" borderId="0" xfId="3701" applyFont="1" applyFill="1" applyBorder="1" applyAlignment="1">
      <alignment horizontal="center" vertical="center"/>
    </xf>
    <xf numFmtId="10" fontId="15" fillId="0" borderId="0" xfId="3701" applyNumberFormat="1" applyFont="1" applyFill="1" applyBorder="1" applyAlignment="1">
      <alignment horizontal="center" vertical="center"/>
    </xf>
    <xf numFmtId="3" fontId="17" fillId="0" borderId="1" xfId="566" applyNumberFormat="1" applyFont="1" applyFill="1" applyBorder="1" applyAlignment="1" applyProtection="1">
      <alignment vertical="center"/>
    </xf>
    <xf numFmtId="0" fontId="4" fillId="0" borderId="0" xfId="3701" applyFont="1" applyFill="1" applyBorder="1" applyAlignment="1">
      <alignment horizontal="center" vertical="center"/>
    </xf>
    <xf numFmtId="10" fontId="4" fillId="0" borderId="0" xfId="3701" applyNumberFormat="1" applyFont="1" applyFill="1" applyBorder="1" applyAlignment="1">
      <alignment horizontal="center" vertical="center"/>
    </xf>
    <xf numFmtId="0" fontId="4" fillId="0" borderId="1" xfId="3701" applyFont="1" applyFill="1" applyBorder="1" applyAlignment="1">
      <alignment horizontal="center" vertical="center"/>
    </xf>
    <xf numFmtId="10" fontId="4" fillId="0" borderId="1" xfId="3701" applyNumberFormat="1" applyFont="1" applyFill="1" applyBorder="1" applyAlignment="1">
      <alignment horizontal="center" vertical="center"/>
    </xf>
    <xf numFmtId="0" fontId="6" fillId="0" borderId="7" xfId="3701" applyFont="1" applyFill="1" applyBorder="1" applyAlignment="1">
      <alignment horizontal="center" vertical="center"/>
    </xf>
    <xf numFmtId="0" fontId="6" fillId="2" borderId="7" xfId="3701" applyFont="1" applyFill="1" applyBorder="1" applyAlignment="1">
      <alignment horizontal="center" vertical="center" wrapText="1"/>
    </xf>
    <xf numFmtId="0" fontId="6" fillId="0" borderId="3" xfId="3701" applyFont="1" applyFill="1" applyBorder="1" applyAlignment="1">
      <alignment horizontal="center" vertical="center"/>
    </xf>
    <xf numFmtId="10" fontId="6" fillId="0" borderId="5" xfId="3701" applyNumberFormat="1" applyFont="1" applyFill="1" applyBorder="1" applyAlignment="1">
      <alignment horizontal="center" vertical="center"/>
    </xf>
    <xf numFmtId="10" fontId="6" fillId="0" borderId="7" xfId="3701" applyNumberFormat="1" applyFont="1" applyFill="1" applyBorder="1" applyAlignment="1">
      <alignment horizontal="center" vertical="center"/>
    </xf>
    <xf numFmtId="0" fontId="8" fillId="0" borderId="0" xfId="3701" applyFont="1" applyFill="1" applyBorder="1" applyAlignment="1">
      <alignment vertical="center"/>
    </xf>
    <xf numFmtId="196" fontId="4" fillId="2" borderId="7" xfId="3701" applyNumberFormat="1" applyFont="1" applyFill="1" applyBorder="1" applyAlignment="1">
      <alignment horizontal="right" vertical="center"/>
    </xf>
    <xf numFmtId="196" fontId="4" fillId="0" borderId="7" xfId="3701" applyNumberFormat="1" applyFont="1" applyFill="1" applyBorder="1" applyAlignment="1">
      <alignment horizontal="right" vertical="center"/>
    </xf>
    <xf numFmtId="196" fontId="0" fillId="2" borderId="7" xfId="3701" applyNumberFormat="1" applyFont="1" applyFill="1" applyBorder="1" applyAlignment="1">
      <alignment horizontal="right" vertical="center"/>
    </xf>
    <xf numFmtId="196" fontId="0" fillId="0" borderId="7" xfId="0" applyNumberFormat="1" applyFont="1" applyFill="1" applyBorder="1" applyAlignment="1">
      <alignment horizontal="right" vertical="center"/>
    </xf>
    <xf numFmtId="196" fontId="4" fillId="2" borderId="7" xfId="3701" applyNumberFormat="1" applyFont="1" applyFill="1" applyBorder="1" applyAlignment="1" applyProtection="1">
      <alignment horizontal="right" vertical="center"/>
      <protection locked="0"/>
    </xf>
    <xf numFmtId="196" fontId="0" fillId="0" borderId="7" xfId="3701" applyNumberFormat="1" applyFont="1" applyFill="1" applyBorder="1" applyAlignment="1">
      <alignment horizontal="right" vertical="center"/>
    </xf>
    <xf numFmtId="196" fontId="4" fillId="0" borderId="7" xfId="0" applyNumberFormat="1" applyFont="1" applyFill="1" applyBorder="1" applyAlignment="1">
      <alignment horizontal="right" vertical="center"/>
    </xf>
    <xf numFmtId="196" fontId="4" fillId="2" borderId="7" xfId="917" applyNumberFormat="1" applyFont="1" applyFill="1" applyBorder="1" applyAlignment="1">
      <alignment horizontal="right" vertical="center" wrapText="1"/>
    </xf>
    <xf numFmtId="0" fontId="9" fillId="0" borderId="7" xfId="3701" applyFont="1" applyFill="1" applyBorder="1" applyAlignment="1">
      <alignment vertical="center"/>
    </xf>
    <xf numFmtId="196" fontId="4" fillId="0" borderId="7" xfId="27" applyNumberFormat="1" applyFont="1" applyFill="1" applyBorder="1" applyAlignment="1" applyProtection="1">
      <alignment horizontal="right" vertical="center"/>
    </xf>
    <xf numFmtId="0" fontId="9" fillId="0" borderId="0" xfId="566" applyFont="1" applyFill="1" applyBorder="1" applyAlignment="1">
      <alignment vertical="center"/>
    </xf>
    <xf numFmtId="0" fontId="9" fillId="0" borderId="0" xfId="3701" applyFont="1" applyFill="1" applyBorder="1" applyAlignment="1">
      <alignment horizontal="center" vertical="center"/>
    </xf>
    <xf numFmtId="199" fontId="9" fillId="0" borderId="0" xfId="3701" applyNumberFormat="1" applyFont="1" applyFill="1" applyBorder="1" applyAlignment="1">
      <alignment horizontal="center" vertical="center"/>
    </xf>
    <xf numFmtId="186" fontId="9" fillId="0" borderId="0" xfId="3701" applyNumberFormat="1" applyFont="1" applyFill="1" applyBorder="1" applyAlignment="1">
      <alignment horizontal="center" vertical="center"/>
    </xf>
    <xf numFmtId="0" fontId="11" fillId="0" borderId="0" xfId="3701" applyFont="1" applyFill="1" applyBorder="1" applyAlignment="1">
      <alignment horizontal="center" vertical="center"/>
    </xf>
    <xf numFmtId="199" fontId="11" fillId="0" borderId="0" xfId="3701" applyNumberFormat="1" applyFont="1" applyFill="1" applyBorder="1" applyAlignment="1">
      <alignment horizontal="center" vertical="center"/>
    </xf>
    <xf numFmtId="186" fontId="11" fillId="0" borderId="0" xfId="3701" applyNumberFormat="1" applyFont="1" applyFill="1" applyBorder="1" applyAlignment="1">
      <alignment horizontal="center" vertical="center"/>
    </xf>
    <xf numFmtId="0" fontId="18" fillId="0" borderId="0" xfId="3701" applyFont="1" applyFill="1" applyBorder="1" applyAlignment="1">
      <alignment horizontal="center" vertical="center"/>
    </xf>
    <xf numFmtId="186" fontId="18" fillId="0" borderId="0" xfId="3701" applyNumberFormat="1" applyFont="1" applyFill="1" applyBorder="1" applyAlignment="1">
      <alignment horizontal="center" vertical="center"/>
    </xf>
    <xf numFmtId="3" fontId="19" fillId="0" borderId="1" xfId="566" applyNumberFormat="1" applyFont="1" applyFill="1" applyBorder="1" applyAlignment="1" applyProtection="1">
      <alignment vertical="center"/>
    </xf>
    <xf numFmtId="0" fontId="7" fillId="0" borderId="1" xfId="3701" applyFont="1" applyFill="1" applyBorder="1" applyAlignment="1">
      <alignment horizontal="center" vertical="center"/>
    </xf>
    <xf numFmtId="199" fontId="7" fillId="0" borderId="1" xfId="3701" applyNumberFormat="1" applyFont="1" applyFill="1" applyBorder="1" applyAlignment="1">
      <alignment horizontal="center" vertical="center"/>
    </xf>
    <xf numFmtId="186" fontId="7" fillId="0" borderId="1" xfId="3701" applyNumberFormat="1" applyFont="1" applyFill="1" applyBorder="1" applyAlignment="1">
      <alignment horizontal="center" vertical="center"/>
    </xf>
    <xf numFmtId="0" fontId="5" fillId="0" borderId="7" xfId="3701" applyFont="1" applyFill="1" applyBorder="1" applyAlignment="1">
      <alignment horizontal="center" vertical="center"/>
    </xf>
    <xf numFmtId="0" fontId="5" fillId="0" borderId="2" xfId="3701" applyFont="1" applyFill="1" applyBorder="1" applyAlignment="1">
      <alignment horizontal="center" vertical="center" wrapText="1"/>
    </xf>
    <xf numFmtId="186" fontId="5" fillId="0" borderId="7" xfId="3701" applyNumberFormat="1" applyFont="1" applyFill="1" applyBorder="1" applyAlignment="1">
      <alignment horizontal="center" vertical="center"/>
    </xf>
    <xf numFmtId="0" fontId="5" fillId="0" borderId="8" xfId="3701" applyFont="1" applyFill="1" applyBorder="1" applyAlignment="1">
      <alignment horizontal="center" vertical="center" wrapText="1"/>
    </xf>
    <xf numFmtId="199" fontId="5" fillId="0" borderId="7" xfId="3701" applyNumberFormat="1" applyFont="1" applyFill="1" applyBorder="1" applyAlignment="1">
      <alignment horizontal="center" vertical="center"/>
    </xf>
    <xf numFmtId="0" fontId="7" fillId="0" borderId="7" xfId="3701" applyFont="1" applyFill="1" applyBorder="1" applyAlignment="1">
      <alignment vertical="center"/>
    </xf>
    <xf numFmtId="188" fontId="7" fillId="0" borderId="7" xfId="3701" applyNumberFormat="1" applyFont="1" applyFill="1" applyBorder="1" applyAlignment="1">
      <alignment horizontal="right" vertical="center"/>
    </xf>
    <xf numFmtId="195" fontId="7" fillId="0" borderId="7" xfId="3701" applyNumberFormat="1" applyFont="1" applyFill="1" applyBorder="1" applyAlignment="1">
      <alignment horizontal="right" vertical="center"/>
    </xf>
    <xf numFmtId="186" fontId="9" fillId="0" borderId="7" xfId="3701" applyNumberFormat="1" applyFont="1" applyFill="1" applyBorder="1" applyAlignment="1">
      <alignment horizontal="right" vertical="center"/>
    </xf>
    <xf numFmtId="195" fontId="9" fillId="0" borderId="7" xfId="3701" applyNumberFormat="1" applyFont="1" applyFill="1" applyBorder="1" applyAlignment="1">
      <alignment horizontal="right" vertical="center"/>
    </xf>
    <xf numFmtId="201" fontId="9" fillId="0" borderId="7" xfId="27" applyNumberFormat="1" applyFont="1" applyFill="1" applyBorder="1" applyAlignment="1" applyProtection="1">
      <alignment vertical="center"/>
    </xf>
    <xf numFmtId="195" fontId="0" fillId="0" borderId="7" xfId="0" applyNumberFormat="1" applyFont="1" applyFill="1" applyBorder="1" applyAlignment="1">
      <alignment horizontal="right" vertical="center"/>
    </xf>
    <xf numFmtId="195" fontId="0" fillId="0" borderId="7" xfId="0" applyNumberFormat="1" applyFont="1" applyFill="1" applyBorder="1" applyAlignment="1">
      <alignment horizontal="right" vertical="center" wrapText="1"/>
    </xf>
    <xf numFmtId="176" fontId="7" fillId="0" borderId="7" xfId="3701" applyNumberFormat="1" applyFont="1" applyFill="1" applyBorder="1" applyAlignment="1">
      <alignment horizontal="right" vertical="center"/>
    </xf>
    <xf numFmtId="196" fontId="7" fillId="0" borderId="7" xfId="83" applyNumberFormat="1" applyFont="1" applyFill="1" applyBorder="1" applyAlignment="1">
      <alignment vertical="center"/>
    </xf>
    <xf numFmtId="177" fontId="7" fillId="0" borderId="7" xfId="35" applyNumberFormat="1" applyFont="1" applyFill="1" applyBorder="1" applyAlignment="1" applyProtection="1">
      <alignment vertical="center"/>
    </xf>
    <xf numFmtId="196" fontId="7" fillId="0" borderId="7" xfId="3701" applyNumberFormat="1" applyFont="1" applyFill="1" applyBorder="1" applyAlignment="1">
      <alignment vertical="center"/>
    </xf>
    <xf numFmtId="0" fontId="9" fillId="0" borderId="0" xfId="3701" applyFont="1" applyFill="1" applyAlignment="1">
      <alignment horizontal="left" vertical="center"/>
    </xf>
    <xf numFmtId="0" fontId="9" fillId="2" borderId="0" xfId="3701" applyFont="1" applyFill="1" applyBorder="1" applyAlignment="1">
      <alignment vertical="center"/>
    </xf>
    <xf numFmtId="10" fontId="16" fillId="0" borderId="0" xfId="3701" applyNumberFormat="1" applyFont="1" applyFill="1" applyBorder="1" applyAlignment="1">
      <alignment vertical="center"/>
    </xf>
    <xf numFmtId="195" fontId="4" fillId="0" borderId="0" xfId="3701" applyNumberFormat="1" applyFont="1" applyFill="1" applyBorder="1" applyAlignment="1">
      <alignment horizontal="center" vertical="center"/>
    </xf>
    <xf numFmtId="195" fontId="6" fillId="0" borderId="7" xfId="3701" applyNumberFormat="1" applyFont="1" applyFill="1" applyBorder="1" applyAlignment="1">
      <alignment horizontal="center" vertical="center"/>
    </xf>
    <xf numFmtId="196" fontId="7" fillId="2" borderId="7" xfId="3701" applyNumberFormat="1" applyFont="1" applyFill="1" applyBorder="1" applyAlignment="1" applyProtection="1">
      <alignment horizontal="right" vertical="center"/>
      <protection locked="0"/>
    </xf>
    <xf numFmtId="196" fontId="7" fillId="0" borderId="7" xfId="3701" applyNumberFormat="1" applyFont="1" applyFill="1" applyBorder="1" applyAlignment="1" applyProtection="1">
      <alignment horizontal="right" vertical="center"/>
      <protection locked="0"/>
    </xf>
    <xf numFmtId="196" fontId="0" fillId="0" borderId="0" xfId="3701" applyNumberFormat="1" applyFont="1" applyFill="1" applyBorder="1" applyAlignment="1">
      <alignment horizontal="right" vertical="center"/>
    </xf>
    <xf numFmtId="0" fontId="4" fillId="0" borderId="0" xfId="3701" applyFont="1" applyFill="1" applyBorder="1" applyAlignment="1">
      <alignment vertical="center"/>
    </xf>
    <xf numFmtId="197" fontId="7" fillId="0" borderId="0" xfId="3701" applyNumberFormat="1" applyFont="1" applyFill="1" applyBorder="1" applyAlignment="1">
      <alignment vertical="center"/>
    </xf>
    <xf numFmtId="10" fontId="4" fillId="0" borderId="0" xfId="3701" applyNumberFormat="1" applyFont="1" applyFill="1" applyBorder="1" applyAlignment="1">
      <alignment vertical="center"/>
    </xf>
    <xf numFmtId="0" fontId="2" fillId="0" borderId="0" xfId="3701" applyFont="1" applyFill="1" applyBorder="1" applyAlignment="1">
      <alignment vertical="center"/>
    </xf>
    <xf numFmtId="197" fontId="20" fillId="0" borderId="0" xfId="3701" applyNumberFormat="1" applyFont="1" applyFill="1" applyBorder="1" applyAlignment="1">
      <alignment vertical="center"/>
    </xf>
    <xf numFmtId="10" fontId="2" fillId="0" borderId="0" xfId="3701" applyNumberFormat="1" applyFont="1" applyFill="1" applyBorder="1" applyAlignment="1">
      <alignment vertical="center"/>
    </xf>
    <xf numFmtId="0" fontId="17" fillId="0" borderId="1" xfId="3701" applyFont="1" applyFill="1" applyBorder="1" applyAlignment="1">
      <alignment vertical="center"/>
    </xf>
    <xf numFmtId="0" fontId="19" fillId="0" borderId="1" xfId="3701" applyFont="1" applyFill="1" applyBorder="1" applyAlignment="1">
      <alignment vertical="center"/>
    </xf>
    <xf numFmtId="0" fontId="6" fillId="0" borderId="2" xfId="3701" applyFont="1" applyFill="1" applyBorder="1" applyAlignment="1">
      <alignment horizontal="center" vertical="center" wrapText="1"/>
    </xf>
    <xf numFmtId="0" fontId="6" fillId="0" borderId="7" xfId="3701" applyFont="1" applyFill="1" applyBorder="1" applyAlignment="1">
      <alignment horizontal="center" vertical="center" wrapText="1"/>
    </xf>
    <xf numFmtId="10" fontId="6" fillId="0" borderId="7" xfId="3701" applyNumberFormat="1" applyFont="1" applyFill="1" applyBorder="1" applyAlignment="1">
      <alignment horizontal="center" vertical="center" wrapText="1"/>
    </xf>
    <xf numFmtId="0" fontId="6" fillId="0" borderId="0" xfId="3701" applyFont="1" applyFill="1" applyBorder="1" applyAlignment="1">
      <alignment vertical="center"/>
    </xf>
    <xf numFmtId="0" fontId="6" fillId="0" borderId="8" xfId="3701" applyFont="1" applyFill="1" applyBorder="1" applyAlignment="1">
      <alignment horizontal="center" vertical="center" wrapText="1"/>
    </xf>
    <xf numFmtId="197" fontId="5" fillId="0" borderId="7" xfId="3701" applyNumberFormat="1" applyFont="1" applyFill="1" applyBorder="1" applyAlignment="1">
      <alignment horizontal="center" vertical="center" wrapText="1"/>
    </xf>
    <xf numFmtId="196" fontId="7" fillId="2" borderId="7" xfId="83" applyNumberFormat="1" applyFont="1" applyFill="1" applyBorder="1" applyAlignment="1">
      <alignment horizontal="right" vertical="center"/>
    </xf>
    <xf numFmtId="196" fontId="7" fillId="0" borderId="7" xfId="83" applyNumberFormat="1" applyFont="1" applyFill="1" applyBorder="1" applyAlignment="1">
      <alignment horizontal="right" vertical="center"/>
    </xf>
    <xf numFmtId="10" fontId="7" fillId="0" borderId="7" xfId="35" applyNumberFormat="1" applyFont="1" applyFill="1" applyBorder="1" applyAlignment="1" applyProtection="1">
      <alignment horizontal="right" vertical="center"/>
    </xf>
    <xf numFmtId="196" fontId="7" fillId="0" borderId="7" xfId="3701" applyNumberFormat="1" applyFont="1" applyFill="1" applyBorder="1" applyAlignment="1">
      <alignment horizontal="right" vertical="center"/>
    </xf>
    <xf numFmtId="10" fontId="4" fillId="0" borderId="7" xfId="3701" applyNumberFormat="1" applyFont="1" applyFill="1" applyBorder="1" applyAlignment="1">
      <alignment vertical="center"/>
    </xf>
    <xf numFmtId="0" fontId="7" fillId="0" borderId="7" xfId="566" applyFont="1" applyFill="1" applyBorder="1" applyAlignment="1">
      <alignment vertical="center"/>
    </xf>
    <xf numFmtId="196" fontId="19" fillId="2" borderId="0" xfId="3701" applyNumberFormat="1" applyFont="1" applyFill="1" applyBorder="1" applyAlignment="1">
      <alignment horizontal="right" vertical="center"/>
    </xf>
    <xf numFmtId="0" fontId="7" fillId="0" borderId="0" xfId="3701" applyFont="1" applyFill="1" applyBorder="1" applyAlignment="1">
      <alignment vertical="center"/>
    </xf>
    <xf numFmtId="0" fontId="21" fillId="0" borderId="0" xfId="3701" applyFont="1" applyFill="1" applyBorder="1" applyAlignment="1">
      <alignment horizontal="center" vertical="center"/>
    </xf>
    <xf numFmtId="199" fontId="0" fillId="0" borderId="0" xfId="3701" applyNumberFormat="1" applyFont="1" applyFill="1" applyBorder="1" applyAlignment="1">
      <alignment horizontal="center" vertical="center"/>
    </xf>
    <xf numFmtId="197" fontId="0" fillId="0" borderId="0" xfId="3701" applyNumberFormat="1" applyFont="1" applyFill="1" applyBorder="1" applyAlignment="1">
      <alignment horizontal="center" vertical="center"/>
    </xf>
    <xf numFmtId="197" fontId="21" fillId="0" borderId="0" xfId="3701" applyNumberFormat="1" applyFont="1" applyFill="1" applyBorder="1" applyAlignment="1">
      <alignment horizontal="center" vertical="center"/>
    </xf>
    <xf numFmtId="0" fontId="16" fillId="0" borderId="0" xfId="566" applyFont="1" applyAlignment="1">
      <alignment vertical="center"/>
    </xf>
    <xf numFmtId="3" fontId="2" fillId="0" borderId="1" xfId="566" applyNumberFormat="1" applyFont="1" applyFill="1" applyBorder="1" applyAlignment="1" applyProtection="1">
      <alignment vertical="center"/>
    </xf>
    <xf numFmtId="199" fontId="21" fillId="0" borderId="1" xfId="3701" applyNumberFormat="1" applyFont="1" applyFill="1" applyBorder="1" applyAlignment="1">
      <alignment vertical="center"/>
    </xf>
    <xf numFmtId="199" fontId="0" fillId="0" borderId="1" xfId="3701" applyNumberFormat="1" applyFont="1" applyFill="1" applyBorder="1" applyAlignment="1">
      <alignment vertical="center"/>
    </xf>
    <xf numFmtId="0" fontId="8" fillId="0" borderId="11" xfId="3701" applyFont="1" applyFill="1" applyBorder="1" applyAlignment="1">
      <alignment horizontal="left" vertical="center" wrapText="1"/>
    </xf>
    <xf numFmtId="199" fontId="8" fillId="0" borderId="3" xfId="3701" applyNumberFormat="1" applyFont="1" applyFill="1" applyBorder="1" applyAlignment="1">
      <alignment horizontal="center" vertical="center"/>
    </xf>
    <xf numFmtId="199" fontId="8" fillId="0" borderId="4" xfId="3701" applyNumberFormat="1" applyFont="1" applyFill="1" applyBorder="1" applyAlignment="1">
      <alignment horizontal="center" vertical="center"/>
    </xf>
    <xf numFmtId="199" fontId="8" fillId="0" borderId="5" xfId="3701" applyNumberFormat="1" applyFont="1" applyFill="1" applyBorder="1" applyAlignment="1">
      <alignment horizontal="center" vertical="center"/>
    </xf>
    <xf numFmtId="0" fontId="8" fillId="0" borderId="4" xfId="3701" applyFont="1" applyFill="1" applyBorder="1" applyAlignment="1">
      <alignment horizontal="center" vertical="center"/>
    </xf>
    <xf numFmtId="199" fontId="13" fillId="2" borderId="2" xfId="3701" applyNumberFormat="1" applyFont="1" applyFill="1" applyBorder="1" applyAlignment="1">
      <alignment horizontal="center" vertical="center"/>
    </xf>
    <xf numFmtId="0" fontId="13" fillId="0" borderId="7" xfId="3701" applyFont="1" applyFill="1" applyBorder="1" applyAlignment="1">
      <alignment horizontal="center" vertical="center" wrapText="1"/>
    </xf>
    <xf numFmtId="199" fontId="13" fillId="2" borderId="8" xfId="3701" applyNumberFormat="1" applyFont="1" applyFill="1" applyBorder="1" applyAlignment="1">
      <alignment horizontal="center" vertical="center"/>
    </xf>
    <xf numFmtId="199" fontId="13" fillId="0" borderId="7" xfId="3701" applyNumberFormat="1" applyFont="1" applyFill="1" applyBorder="1" applyAlignment="1">
      <alignment horizontal="center" vertical="center" wrapText="1"/>
    </xf>
    <xf numFmtId="197" fontId="13" fillId="0" borderId="7" xfId="3701" applyNumberFormat="1" applyFont="1" applyFill="1" applyBorder="1" applyAlignment="1">
      <alignment horizontal="center" vertical="center" wrapText="1"/>
    </xf>
    <xf numFmtId="0" fontId="0" fillId="0" borderId="7" xfId="3701" applyFont="1" applyFill="1" applyBorder="1" applyAlignment="1">
      <alignment horizontal="center" vertical="center" wrapText="1"/>
    </xf>
    <xf numFmtId="196" fontId="9" fillId="2" borderId="7" xfId="83" applyNumberFormat="1" applyFont="1" applyFill="1" applyBorder="1" applyAlignment="1">
      <alignment horizontal="right" vertical="center" wrapText="1" indent="1"/>
    </xf>
    <xf numFmtId="196" fontId="9" fillId="0" borderId="7" xfId="83" applyNumberFormat="1" applyFont="1" applyFill="1" applyBorder="1" applyAlignment="1">
      <alignment horizontal="right" vertical="center" wrapText="1" indent="1"/>
    </xf>
    <xf numFmtId="10" fontId="0" fillId="0" borderId="7" xfId="35" applyNumberFormat="1" applyFont="1" applyFill="1" applyBorder="1" applyAlignment="1" applyProtection="1">
      <alignment horizontal="center" vertical="center"/>
    </xf>
    <xf numFmtId="196" fontId="9" fillId="0" borderId="7" xfId="3701" applyNumberFormat="1" applyFont="1" applyFill="1" applyBorder="1" applyAlignment="1">
      <alignment horizontal="right" vertical="center" wrapText="1" indent="1"/>
    </xf>
    <xf numFmtId="10" fontId="9" fillId="0" borderId="7" xfId="35" applyNumberFormat="1" applyFont="1" applyFill="1" applyBorder="1" applyAlignment="1" applyProtection="1">
      <alignment horizontal="right" vertical="center" wrapText="1" indent="1"/>
    </xf>
    <xf numFmtId="0" fontId="0" fillId="0" borderId="0" xfId="566" applyFont="1" applyFill="1" applyBorder="1" applyAlignment="1">
      <alignment horizontal="left" vertical="center"/>
    </xf>
    <xf numFmtId="199" fontId="0" fillId="0" borderId="1" xfId="3701" applyNumberFormat="1" applyFont="1" applyFill="1" applyBorder="1" applyAlignment="1">
      <alignment horizontal="center" vertical="center"/>
    </xf>
    <xf numFmtId="0" fontId="8" fillId="0" borderId="7" xfId="3701" applyFont="1" applyFill="1" applyBorder="1" applyAlignment="1">
      <alignment horizontal="center" vertical="center" wrapText="1"/>
    </xf>
    <xf numFmtId="197" fontId="8" fillId="0" borderId="7" xfId="3701" applyNumberFormat="1" applyFont="1" applyFill="1" applyBorder="1" applyAlignment="1">
      <alignment horizontal="center" vertical="center" wrapText="1"/>
    </xf>
    <xf numFmtId="196" fontId="0" fillId="0" borderId="7" xfId="3701" applyNumberFormat="1" applyFont="1" applyFill="1" applyBorder="1" applyAlignment="1">
      <alignment horizontal="right" vertical="center" wrapText="1" indent="1"/>
    </xf>
    <xf numFmtId="10" fontId="0" fillId="0" borderId="7" xfId="35" applyNumberFormat="1" applyFont="1" applyFill="1" applyBorder="1" applyAlignment="1" applyProtection="1">
      <alignment horizontal="right" vertical="center" wrapText="1" indent="1"/>
    </xf>
    <xf numFmtId="186" fontId="4" fillId="0" borderId="0" xfId="3701" applyNumberFormat="1" applyFont="1" applyFill="1" applyBorder="1" applyAlignment="1">
      <alignment vertical="center"/>
    </xf>
    <xf numFmtId="177" fontId="0" fillId="0" borderId="0" xfId="35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vertical="center" wrapText="1"/>
    </xf>
    <xf numFmtId="202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202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7" fillId="0" borderId="7" xfId="0" applyFont="1" applyFill="1" applyBorder="1" applyAlignment="1">
      <alignment horizontal="center" vertical="center"/>
    </xf>
    <xf numFmtId="202" fontId="2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center" wrapText="1"/>
    </xf>
    <xf numFmtId="202" fontId="29" fillId="0" borderId="7" xfId="0" applyNumberFormat="1" applyFont="1" applyFill="1" applyBorder="1" applyAlignment="1">
      <alignment horizontal="center" vertical="center" wrapText="1"/>
    </xf>
    <xf numFmtId="202" fontId="0" fillId="0" borderId="7" xfId="0" applyNumberFormat="1" applyFont="1" applyFill="1" applyBorder="1" applyAlignment="1">
      <alignment horizontal="center" vertical="center"/>
    </xf>
    <xf numFmtId="202" fontId="0" fillId="0" borderId="7" xfId="0" applyNumberFormat="1" applyFont="1" applyFill="1" applyBorder="1" applyAlignment="1">
      <alignment vertical="center" wrapText="1"/>
    </xf>
    <xf numFmtId="0" fontId="29" fillId="0" borderId="7" xfId="0" applyFont="1" applyFill="1" applyBorder="1" applyAlignment="1">
      <alignment vertical="center"/>
    </xf>
    <xf numFmtId="202" fontId="29" fillId="0" borderId="7" xfId="0" applyNumberFormat="1" applyFont="1" applyFill="1" applyBorder="1" applyAlignment="1">
      <alignment horizontal="center" vertical="center"/>
    </xf>
    <xf numFmtId="0" fontId="30" fillId="2" borderId="0" xfId="3694" applyFont="1" applyFill="1" applyBorder="1" applyAlignment="1">
      <alignment vertical="center"/>
    </xf>
    <xf numFmtId="0" fontId="31" fillId="2" borderId="0" xfId="3694" applyFont="1" applyFill="1" applyBorder="1" applyAlignment="1">
      <alignment vertical="center"/>
    </xf>
    <xf numFmtId="0" fontId="31" fillId="2" borderId="0" xfId="3694" applyFont="1" applyFill="1" applyBorder="1" applyAlignment="1">
      <alignment horizontal="center" vertical="center"/>
    </xf>
    <xf numFmtId="0" fontId="32" fillId="2" borderId="0" xfId="3694" applyFont="1" applyFill="1" applyBorder="1" applyAlignment="1">
      <alignment vertical="center"/>
    </xf>
    <xf numFmtId="0" fontId="33" fillId="2" borderId="0" xfId="3694" applyFont="1" applyFill="1" applyBorder="1" applyAlignment="1">
      <alignment vertical="center"/>
    </xf>
    <xf numFmtId="0" fontId="15" fillId="2" borderId="0" xfId="3493" applyFont="1" applyFill="1" applyBorder="1" applyAlignment="1">
      <alignment horizontal="center" vertical="center"/>
    </xf>
    <xf numFmtId="0" fontId="34" fillId="2" borderId="0" xfId="3694" applyFont="1" applyFill="1" applyBorder="1" applyAlignment="1">
      <alignment vertical="center" wrapText="1"/>
    </xf>
    <xf numFmtId="0" fontId="35" fillId="2" borderId="0" xfId="3694" applyFont="1" applyFill="1" applyBorder="1" applyAlignment="1">
      <alignment horizontal="right" vertical="center" wrapText="1"/>
    </xf>
    <xf numFmtId="0" fontId="36" fillId="2" borderId="7" xfId="3694" applyFont="1" applyFill="1" applyBorder="1" applyAlignment="1">
      <alignment horizontal="center" vertical="center" wrapText="1"/>
    </xf>
    <xf numFmtId="0" fontId="36" fillId="2" borderId="7" xfId="3493" applyFont="1" applyFill="1" applyBorder="1" applyAlignment="1">
      <alignment vertical="center" wrapText="1"/>
    </xf>
    <xf numFmtId="202" fontId="37" fillId="2" borderId="7" xfId="3694" applyNumberFormat="1" applyFont="1" applyFill="1" applyBorder="1" applyAlignment="1">
      <alignment horizontal="right" vertical="center" wrapText="1"/>
    </xf>
    <xf numFmtId="0" fontId="7" fillId="2" borderId="0" xfId="3493" applyFont="1" applyFill="1" applyBorder="1" applyAlignment="1">
      <alignment horizontal="center" vertical="center"/>
    </xf>
    <xf numFmtId="0" fontId="4" fillId="2" borderId="0" xfId="3493" applyFont="1" applyFill="1" applyBorder="1" applyAlignment="1">
      <alignment vertical="center"/>
    </xf>
    <xf numFmtId="0" fontId="1" fillId="2" borderId="0" xfId="3493" applyFont="1" applyFill="1" applyBorder="1" applyAlignment="1">
      <alignment horizontal="left" vertical="center"/>
    </xf>
    <xf numFmtId="0" fontId="38" fillId="2" borderId="0" xfId="3493" applyFont="1" applyFill="1" applyBorder="1" applyAlignment="1">
      <alignment horizontal="center" vertical="center"/>
    </xf>
    <xf numFmtId="0" fontId="4" fillId="2" borderId="0" xfId="3493" applyFont="1" applyFill="1" applyBorder="1" applyAlignment="1">
      <alignment horizontal="center" vertical="center" wrapText="1"/>
    </xf>
    <xf numFmtId="0" fontId="6" fillId="2" borderId="7" xfId="3493" applyFont="1" applyFill="1" applyBorder="1" applyAlignment="1">
      <alignment horizontal="center" vertical="center" wrapText="1"/>
    </xf>
    <xf numFmtId="202" fontId="4" fillId="2" borderId="7" xfId="3493" applyNumberFormat="1" applyFont="1" applyFill="1" applyBorder="1" applyAlignment="1">
      <alignment horizontal="center" vertical="center"/>
    </xf>
    <xf numFmtId="0" fontId="4" fillId="2" borderId="0" xfId="566" applyFont="1" applyFill="1" applyBorder="1" applyAlignment="1">
      <alignment vertical="center"/>
    </xf>
    <xf numFmtId="0" fontId="10" fillId="2" borderId="0" xfId="566" applyFont="1" applyFill="1" applyBorder="1" applyAlignment="1">
      <alignment vertical="center"/>
    </xf>
    <xf numFmtId="0" fontId="18" fillId="2" borderId="0" xfId="566" applyFont="1" applyFill="1" applyBorder="1" applyAlignment="1">
      <alignment horizontal="center" vertical="center"/>
    </xf>
    <xf numFmtId="0" fontId="7" fillId="2" borderId="0" xfId="566" applyFont="1" applyFill="1" applyBorder="1" applyAlignment="1">
      <alignment horizontal="left" vertical="center"/>
    </xf>
    <xf numFmtId="0" fontId="7" fillId="2" borderId="0" xfId="566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196" fontId="7" fillId="2" borderId="7" xfId="1105" applyNumberFormat="1" applyFont="1" applyFill="1" applyBorder="1" applyAlignment="1">
      <alignment vertical="center" wrapText="1"/>
    </xf>
    <xf numFmtId="196" fontId="4" fillId="2" borderId="7" xfId="566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196" fontId="0" fillId="0" borderId="7" xfId="1105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203" fontId="4" fillId="2" borderId="0" xfId="566" applyNumberFormat="1" applyFont="1" applyFill="1" applyBorder="1" applyAlignment="1">
      <alignment vertical="center"/>
    </xf>
    <xf numFmtId="0" fontId="4" fillId="2" borderId="0" xfId="566" applyFont="1" applyFill="1" applyBorder="1" applyAlignment="1">
      <alignment horizontal="left" vertical="center" wrapText="1"/>
    </xf>
    <xf numFmtId="0" fontId="0" fillId="2" borderId="0" xfId="566" applyFill="1" applyBorder="1" applyAlignment="1">
      <alignment vertical="center"/>
    </xf>
    <xf numFmtId="196" fontId="0" fillId="2" borderId="7" xfId="1105" applyNumberFormat="1" applyFont="1" applyFill="1" applyBorder="1" applyAlignment="1">
      <alignment vertical="center"/>
    </xf>
    <xf numFmtId="3" fontId="0" fillId="2" borderId="0" xfId="566" applyNumberFormat="1" applyFont="1" applyFill="1" applyBorder="1" applyAlignment="1">
      <alignment vertical="center"/>
    </xf>
    <xf numFmtId="0" fontId="4" fillId="2" borderId="0" xfId="566" applyFont="1" applyFill="1" applyBorder="1" applyAlignment="1">
      <alignment horizontal="left" vertical="center" wrapText="1"/>
    </xf>
    <xf numFmtId="201" fontId="0" fillId="2" borderId="0" xfId="566" applyNumberFormat="1" applyFont="1" applyFill="1" applyBorder="1" applyAlignment="1">
      <alignment vertical="center"/>
    </xf>
    <xf numFmtId="0" fontId="4" fillId="2" borderId="0" xfId="566" applyFont="1" applyFill="1" applyBorder="1" applyAlignment="1">
      <alignment vertical="center"/>
    </xf>
    <xf numFmtId="0" fontId="4" fillId="0" borderId="0" xfId="566" applyFont="1" applyFill="1" applyAlignment="1">
      <alignment vertical="center"/>
    </xf>
    <xf numFmtId="196" fontId="4" fillId="0" borderId="0" xfId="566" applyNumberFormat="1" applyFont="1" applyFill="1" applyAlignment="1">
      <alignment horizontal="right" vertical="center"/>
    </xf>
    <xf numFmtId="0" fontId="4" fillId="0" borderId="0" xfId="566" applyFont="1" applyFill="1" applyAlignment="1">
      <alignment horizontal="right" vertical="center"/>
    </xf>
    <xf numFmtId="0" fontId="39" fillId="0" borderId="0" xfId="566" applyFont="1" applyFill="1" applyAlignment="1">
      <alignment vertical="center"/>
    </xf>
    <xf numFmtId="196" fontId="6" fillId="0" borderId="0" xfId="566" applyNumberFormat="1" applyFont="1" applyFill="1" applyAlignment="1">
      <alignment horizontal="right" vertical="center"/>
    </xf>
    <xf numFmtId="0" fontId="6" fillId="0" borderId="0" xfId="566" applyFont="1" applyFill="1" applyAlignment="1">
      <alignment horizontal="right" vertical="center"/>
    </xf>
    <xf numFmtId="0" fontId="40" fillId="0" borderId="0" xfId="3471" applyNumberFormat="1" applyFont="1" applyFill="1" applyBorder="1" applyAlignment="1" applyProtection="1">
      <alignment horizontal="center" vertical="center"/>
    </xf>
    <xf numFmtId="196" fontId="40" fillId="0" borderId="0" xfId="3471" applyNumberFormat="1" applyFont="1" applyFill="1" applyBorder="1" applyAlignment="1" applyProtection="1">
      <alignment horizontal="center" vertical="center"/>
    </xf>
    <xf numFmtId="0" fontId="4" fillId="0" borderId="0" xfId="3471" applyNumberFormat="1" applyFont="1" applyFill="1" applyBorder="1" applyAlignment="1" applyProtection="1">
      <alignment vertical="center"/>
    </xf>
    <xf numFmtId="196" fontId="4" fillId="0" borderId="0" xfId="3471" applyNumberFormat="1" applyFont="1" applyFill="1" applyBorder="1" applyAlignment="1" applyProtection="1">
      <alignment horizontal="right" vertical="center"/>
    </xf>
    <xf numFmtId="196" fontId="4" fillId="0" borderId="0" xfId="3471" applyNumberFormat="1" applyFont="1" applyFill="1" applyAlignment="1">
      <alignment horizontal="right" vertical="center"/>
    </xf>
    <xf numFmtId="0" fontId="4" fillId="0" borderId="1" xfId="3471" applyFont="1" applyFill="1" applyBorder="1" applyAlignment="1">
      <alignment horizontal="center" vertical="center"/>
    </xf>
    <xf numFmtId="0" fontId="7" fillId="0" borderId="2" xfId="3471" applyNumberFormat="1" applyFont="1" applyFill="1" applyBorder="1" applyAlignment="1" applyProtection="1">
      <alignment horizontal="center" vertical="center" wrapText="1"/>
    </xf>
    <xf numFmtId="196" fontId="7" fillId="0" borderId="2" xfId="3471" applyNumberFormat="1" applyFont="1" applyFill="1" applyBorder="1" applyAlignment="1" applyProtection="1">
      <alignment horizontal="center" vertical="center" wrapText="1"/>
    </xf>
    <xf numFmtId="196" fontId="4" fillId="0" borderId="9" xfId="3897" applyNumberFormat="1" applyFont="1" applyFill="1" applyBorder="1" applyAlignment="1" applyProtection="1">
      <alignment horizontal="center" vertical="center"/>
    </xf>
    <xf numFmtId="196" fontId="4" fillId="0" borderId="7" xfId="3897" applyNumberFormat="1" applyFont="1" applyFill="1" applyBorder="1" applyAlignment="1" applyProtection="1">
      <alignment horizontal="center" vertical="center" wrapText="1"/>
    </xf>
    <xf numFmtId="0" fontId="4" fillId="0" borderId="2" xfId="3471" applyFont="1" applyFill="1" applyBorder="1" applyAlignment="1">
      <alignment horizontal="center" vertical="center" wrapText="1"/>
    </xf>
    <xf numFmtId="0" fontId="5" fillId="0" borderId="7" xfId="3466" applyNumberFormat="1" applyFont="1" applyFill="1" applyBorder="1" applyAlignment="1" applyProtection="1">
      <alignment horizontal="left" vertical="center" wrapText="1"/>
    </xf>
    <xf numFmtId="10" fontId="4" fillId="0" borderId="7" xfId="0" applyNumberFormat="1" applyFont="1" applyFill="1" applyBorder="1" applyAlignment="1">
      <alignment horizontal="right" vertical="center"/>
    </xf>
    <xf numFmtId="49" fontId="4" fillId="0" borderId="7" xfId="3862" applyNumberFormat="1" applyFont="1" applyFill="1" applyBorder="1" applyAlignment="1">
      <alignment vertical="center"/>
    </xf>
    <xf numFmtId="49" fontId="4" fillId="0" borderId="7" xfId="2864" applyNumberFormat="1" applyFont="1" applyFill="1" applyBorder="1" applyAlignment="1">
      <alignment vertical="center"/>
    </xf>
    <xf numFmtId="196" fontId="4" fillId="0" borderId="7" xfId="0" applyNumberFormat="1" applyFont="1" applyFill="1" applyBorder="1" applyAlignment="1">
      <alignment horizontal="right" vertical="center"/>
    </xf>
    <xf numFmtId="49" fontId="4" fillId="0" borderId="7" xfId="2868" applyNumberFormat="1" applyFont="1" applyFill="1" applyBorder="1" applyAlignment="1">
      <alignment vertical="center"/>
    </xf>
    <xf numFmtId="196" fontId="7" fillId="0" borderId="12" xfId="3324" applyNumberFormat="1" applyFont="1" applyFill="1" applyBorder="1" applyAlignment="1" applyProtection="1">
      <alignment horizontal="right" vertical="center"/>
    </xf>
    <xf numFmtId="49" fontId="4" fillId="0" borderId="7" xfId="3450" applyNumberFormat="1" applyFont="1" applyFill="1" applyBorder="1" applyAlignment="1">
      <alignment vertical="center"/>
    </xf>
    <xf numFmtId="0" fontId="7" fillId="0" borderId="7" xfId="3466" applyNumberFormat="1" applyFont="1" applyFill="1" applyBorder="1" applyAlignment="1" applyProtection="1">
      <alignment horizontal="left" vertical="center" wrapText="1"/>
    </xf>
    <xf numFmtId="49" fontId="4" fillId="0" borderId="7" xfId="2872" applyNumberFormat="1" applyFont="1" applyFill="1" applyBorder="1" applyAlignment="1">
      <alignment vertical="center"/>
    </xf>
    <xf numFmtId="49" fontId="4" fillId="0" borderId="7" xfId="3297" applyNumberFormat="1" applyFont="1" applyFill="1" applyBorder="1" applyAlignment="1">
      <alignment vertical="center"/>
    </xf>
    <xf numFmtId="49" fontId="4" fillId="0" borderId="7" xfId="3861" applyNumberFormat="1" applyFont="1" applyFill="1" applyBorder="1" applyAlignment="1">
      <alignment vertical="center"/>
    </xf>
    <xf numFmtId="49" fontId="4" fillId="0" borderId="7" xfId="2863" applyNumberFormat="1" applyFont="1" applyFill="1" applyBorder="1" applyAlignment="1">
      <alignment vertical="center"/>
    </xf>
    <xf numFmtId="49" fontId="4" fillId="0" borderId="7" xfId="3858" applyNumberFormat="1" applyFont="1" applyFill="1" applyBorder="1" applyAlignment="1">
      <alignment vertical="center"/>
    </xf>
    <xf numFmtId="49" fontId="4" fillId="0" borderId="7" xfId="3292" applyNumberFormat="1" applyFont="1" applyFill="1" applyBorder="1" applyAlignment="1">
      <alignment vertical="center"/>
    </xf>
    <xf numFmtId="0" fontId="10" fillId="0" borderId="0" xfId="566" applyFont="1" applyFill="1" applyAlignment="1">
      <alignment vertical="center"/>
    </xf>
    <xf numFmtId="0" fontId="2" fillId="0" borderId="0" xfId="566" applyFont="1" applyFill="1" applyAlignment="1">
      <alignment horizontal="right" vertical="center"/>
    </xf>
    <xf numFmtId="0" fontId="4" fillId="0" borderId="0" xfId="3471" applyNumberFormat="1" applyFont="1" applyFill="1" applyBorder="1" applyAlignment="1" applyProtection="1">
      <alignment horizontal="right" vertical="center"/>
    </xf>
    <xf numFmtId="0" fontId="4" fillId="0" borderId="0" xfId="3471" applyFont="1" applyFill="1" applyAlignment="1">
      <alignment horizontal="right" vertical="center"/>
    </xf>
    <xf numFmtId="0" fontId="4" fillId="0" borderId="0" xfId="3471" applyFont="1" applyFill="1" applyAlignment="1">
      <alignment horizontal="center" vertical="center"/>
    </xf>
    <xf numFmtId="0" fontId="4" fillId="0" borderId="7" xfId="3471" applyFont="1" applyFill="1" applyBorder="1" applyAlignment="1">
      <alignment horizontal="center" vertical="center" wrapText="1"/>
    </xf>
    <xf numFmtId="194" fontId="4" fillId="0" borderId="7" xfId="0" applyNumberFormat="1" applyFont="1" applyFill="1" applyBorder="1" applyAlignment="1">
      <alignment horizontal="right" vertical="center"/>
    </xf>
    <xf numFmtId="0" fontId="4" fillId="0" borderId="7" xfId="0" applyNumberFormat="1" applyFont="1" applyFill="1" applyBorder="1" applyAlignment="1" applyProtection="1">
      <alignment vertical="center"/>
    </xf>
    <xf numFmtId="49" fontId="4" fillId="0" borderId="7" xfId="3862" applyNumberFormat="1" applyFont="1" applyFill="1" applyBorder="1" applyAlignment="1">
      <alignment horizontal="left" vertical="center"/>
    </xf>
    <xf numFmtId="0" fontId="41" fillId="0" borderId="7" xfId="3466" applyNumberFormat="1" applyFont="1" applyFill="1" applyBorder="1" applyAlignment="1" applyProtection="1">
      <alignment horizontal="left" vertical="center" wrapText="1"/>
    </xf>
    <xf numFmtId="0" fontId="0" fillId="0" borderId="0" xfId="566">
      <alignment vertical="center"/>
    </xf>
    <xf numFmtId="10" fontId="0" fillId="0" borderId="0" xfId="566" applyNumberFormat="1">
      <alignment vertical="center"/>
    </xf>
    <xf numFmtId="0" fontId="10" fillId="0" borderId="0" xfId="566" applyFont="1">
      <alignment vertical="center"/>
    </xf>
    <xf numFmtId="0" fontId="42" fillId="0" borderId="0" xfId="3471" applyNumberFormat="1" applyFont="1" applyFill="1" applyBorder="1" applyAlignment="1" applyProtection="1">
      <alignment horizontal="center" vertical="center"/>
    </xf>
    <xf numFmtId="10" fontId="42" fillId="0" borderId="0" xfId="3471" applyNumberFormat="1" applyFont="1" applyFill="1" applyBorder="1" applyAlignment="1" applyProtection="1">
      <alignment horizontal="center" vertical="center"/>
    </xf>
    <xf numFmtId="0" fontId="0" fillId="0" borderId="0" xfId="3471" applyNumberFormat="1" applyFont="1" applyFill="1" applyBorder="1" applyAlignment="1" applyProtection="1"/>
    <xf numFmtId="0" fontId="0" fillId="0" borderId="0" xfId="3471"/>
    <xf numFmtId="10" fontId="0" fillId="0" borderId="0" xfId="3471" applyNumberFormat="1" applyFont="1" applyAlignment="1">
      <alignment horizontal="right"/>
    </xf>
    <xf numFmtId="10" fontId="4" fillId="0" borderId="0" xfId="3471" applyNumberFormat="1" applyFont="1" applyAlignment="1">
      <alignment horizontal="right" vertical="center"/>
    </xf>
    <xf numFmtId="10" fontId="4" fillId="0" borderId="7" xfId="3897" applyNumberFormat="1" applyFont="1" applyFill="1" applyBorder="1" applyAlignment="1" applyProtection="1">
      <alignment horizontal="center" vertical="center" wrapText="1"/>
    </xf>
    <xf numFmtId="10" fontId="4" fillId="0" borderId="7" xfId="3471" applyNumberFormat="1" applyFont="1" applyFill="1" applyBorder="1" applyAlignment="1">
      <alignment horizontal="center" vertical="center" wrapText="1"/>
    </xf>
    <xf numFmtId="196" fontId="4" fillId="0" borderId="7" xfId="644" applyNumberFormat="1" applyFont="1" applyBorder="1" applyAlignment="1">
      <alignment horizontal="center" vertical="center" wrapText="1"/>
    </xf>
    <xf numFmtId="10" fontId="0" fillId="0" borderId="7" xfId="566" applyNumberFormat="1" applyBorder="1" applyAlignment="1">
      <alignment horizontal="center" vertical="center"/>
    </xf>
    <xf numFmtId="0" fontId="41" fillId="0" borderId="7" xfId="1370" applyNumberFormat="1" applyFont="1" applyFill="1" applyBorder="1" applyAlignment="1" applyProtection="1">
      <alignment horizontal="left" vertical="center" wrapText="1"/>
    </xf>
    <xf numFmtId="196" fontId="4" fillId="0" borderId="7" xfId="3896" applyNumberFormat="1" applyFont="1" applyBorder="1" applyAlignment="1">
      <alignment horizontal="center" vertical="center" wrapText="1"/>
    </xf>
    <xf numFmtId="196" fontId="6" fillId="0" borderId="7" xfId="644" applyNumberFormat="1" applyFont="1" applyBorder="1" applyAlignment="1">
      <alignment horizontal="center" vertical="center" wrapText="1"/>
    </xf>
    <xf numFmtId="196" fontId="6" fillId="0" borderId="7" xfId="3896" applyNumberFormat="1" applyFont="1" applyBorder="1" applyAlignment="1">
      <alignment horizontal="center" vertical="center" wrapText="1"/>
    </xf>
    <xf numFmtId="196" fontId="7" fillId="0" borderId="7" xfId="2505" applyNumberFormat="1" applyFont="1" applyBorder="1" applyAlignment="1">
      <alignment horizontal="center" vertical="center" wrapText="1"/>
    </xf>
    <xf numFmtId="0" fontId="6" fillId="0" borderId="7" xfId="3896" applyFont="1" applyBorder="1" applyAlignment="1">
      <alignment horizontal="center" vertical="center" wrapText="1"/>
    </xf>
    <xf numFmtId="204" fontId="6" fillId="0" borderId="7" xfId="3896" applyNumberFormat="1" applyFont="1" applyBorder="1" applyAlignment="1">
      <alignment horizontal="center" vertical="center" wrapText="1"/>
    </xf>
    <xf numFmtId="0" fontId="0" fillId="0" borderId="0" xfId="566" applyAlignment="1">
      <alignment horizontal="center" vertical="center"/>
    </xf>
    <xf numFmtId="10" fontId="0" fillId="0" borderId="0" xfId="566" applyNumberFormat="1" applyAlignment="1">
      <alignment horizontal="center" vertical="center"/>
    </xf>
    <xf numFmtId="0" fontId="43" fillId="0" borderId="0" xfId="3471" applyNumberFormat="1" applyFont="1" applyFill="1" applyBorder="1" applyAlignment="1" applyProtection="1"/>
    <xf numFmtId="0" fontId="0" fillId="0" borderId="0" xfId="3471" applyAlignment="1">
      <alignment horizontal="center" vertical="center"/>
    </xf>
    <xf numFmtId="10" fontId="0" fillId="0" borderId="0" xfId="3471" applyNumberFormat="1" applyFont="1" applyAlignment="1">
      <alignment horizontal="center"/>
    </xf>
    <xf numFmtId="196" fontId="4" fillId="0" borderId="7" xfId="3897" applyNumberFormat="1" applyFont="1" applyFill="1" applyBorder="1" applyAlignment="1" applyProtection="1">
      <alignment horizontal="center" vertical="center"/>
    </xf>
    <xf numFmtId="3" fontId="4" fillId="0" borderId="7" xfId="644" applyNumberFormat="1" applyFont="1" applyFill="1" applyBorder="1" applyAlignment="1">
      <alignment horizontal="right" vertical="center" wrapText="1"/>
    </xf>
    <xf numFmtId="194" fontId="4" fillId="0" borderId="7" xfId="644" applyNumberFormat="1" applyFont="1" applyFill="1" applyBorder="1" applyAlignment="1">
      <alignment horizontal="right" vertical="center" wrapText="1"/>
    </xf>
    <xf numFmtId="10" fontId="4" fillId="0" borderId="7" xfId="35" applyNumberFormat="1" applyFont="1" applyBorder="1" applyAlignment="1">
      <alignment horizontal="right" vertical="center" wrapText="1"/>
    </xf>
    <xf numFmtId="0" fontId="4" fillId="0" borderId="7" xfId="3896" applyFont="1" applyFill="1" applyBorder="1" applyAlignment="1">
      <alignment horizontal="right" vertical="center" wrapText="1"/>
    </xf>
    <xf numFmtId="194" fontId="4" fillId="0" borderId="7" xfId="3896" applyNumberFormat="1" applyFont="1" applyFill="1" applyBorder="1" applyAlignment="1">
      <alignment horizontal="right" vertical="center" wrapText="1"/>
    </xf>
    <xf numFmtId="194" fontId="4" fillId="0" borderId="7" xfId="27" applyNumberFormat="1" applyFont="1" applyFill="1" applyBorder="1" applyAlignment="1" applyProtection="1">
      <alignment horizontal="right" vertical="center" wrapText="1"/>
    </xf>
    <xf numFmtId="0" fontId="41" fillId="0" borderId="7" xfId="1370" applyNumberFormat="1" applyFont="1" applyFill="1" applyBorder="1" applyAlignment="1" applyProtection="1">
      <alignment horizontal="left" vertical="center" wrapText="1" indent="1"/>
    </xf>
    <xf numFmtId="0" fontId="7" fillId="0" borderId="7" xfId="1370" applyNumberFormat="1" applyFont="1" applyFill="1" applyBorder="1" applyAlignment="1" applyProtection="1">
      <alignment horizontal="left" vertical="center" wrapText="1" indent="1"/>
    </xf>
    <xf numFmtId="176" fontId="4" fillId="0" borderId="7" xfId="3896" applyNumberFormat="1" applyFont="1" applyFill="1" applyBorder="1" applyAlignment="1">
      <alignment horizontal="right" vertical="center" wrapText="1"/>
    </xf>
    <xf numFmtId="0" fontId="5" fillId="0" borderId="7" xfId="1370" applyNumberFormat="1" applyFont="1" applyFill="1" applyBorder="1" applyAlignment="1" applyProtection="1">
      <alignment horizontal="center" vertical="center" wrapText="1"/>
    </xf>
    <xf numFmtId="0" fontId="6" fillId="0" borderId="7" xfId="3896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2231" applyFont="1" applyBorder="1" applyAlignment="1">
      <alignment horizontal="center" vertical="center"/>
    </xf>
    <xf numFmtId="0" fontId="4" fillId="0" borderId="7" xfId="2268" applyNumberFormat="1" applyFont="1" applyFill="1" applyBorder="1" applyAlignment="1">
      <alignment horizontal="center" vertical="center"/>
    </xf>
    <xf numFmtId="0" fontId="6" fillId="2" borderId="7" xfId="2268" applyFont="1" applyFill="1" applyBorder="1" applyAlignment="1">
      <alignment horizontal="center" vertical="center"/>
    </xf>
    <xf numFmtId="0" fontId="4" fillId="2" borderId="7" xfId="2268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644" applyAlignment="1">
      <alignment vertical="center"/>
    </xf>
    <xf numFmtId="10" fontId="0" fillId="0" borderId="0" xfId="644" applyNumberFormat="1" applyAlignment="1">
      <alignment vertical="center"/>
    </xf>
    <xf numFmtId="0" fontId="10" fillId="0" borderId="0" xfId="644" applyFont="1" applyAlignment="1">
      <alignment vertical="center"/>
    </xf>
    <xf numFmtId="0" fontId="42" fillId="0" borderId="0" xfId="2505" applyFont="1" applyAlignment="1">
      <alignment horizontal="center" vertical="center"/>
    </xf>
    <xf numFmtId="10" fontId="42" fillId="0" borderId="0" xfId="2505" applyNumberFormat="1" applyFont="1" applyAlignment="1">
      <alignment horizontal="center" vertical="center"/>
    </xf>
    <xf numFmtId="0" fontId="7" fillId="0" borderId="0" xfId="2505" applyBorder="1" applyAlignment="1">
      <alignment vertical="center"/>
    </xf>
    <xf numFmtId="0" fontId="0" fillId="0" borderId="0" xfId="1110"/>
    <xf numFmtId="10" fontId="17" fillId="0" borderId="0" xfId="644" applyNumberFormat="1" applyFont="1" applyAlignment="1">
      <alignment horizontal="right" vertical="center"/>
    </xf>
    <xf numFmtId="0" fontId="7" fillId="0" borderId="7" xfId="2505" applyFont="1" applyBorder="1" applyAlignment="1">
      <alignment horizontal="center" vertical="center"/>
    </xf>
    <xf numFmtId="0" fontId="4" fillId="0" borderId="7" xfId="1110" applyFont="1" applyFill="1" applyBorder="1" applyAlignment="1">
      <alignment horizontal="center" vertical="center" wrapText="1"/>
    </xf>
    <xf numFmtId="0" fontId="4" fillId="0" borderId="7" xfId="644" applyFont="1" applyBorder="1" applyAlignment="1">
      <alignment horizontal="center" vertical="center" wrapText="1"/>
    </xf>
    <xf numFmtId="10" fontId="4" fillId="0" borderId="7" xfId="644" applyNumberFormat="1" applyFont="1" applyBorder="1" applyAlignment="1">
      <alignment horizontal="center" vertical="center" wrapText="1"/>
    </xf>
    <xf numFmtId="49" fontId="4" fillId="0" borderId="7" xfId="2867" applyNumberFormat="1" applyFont="1" applyBorder="1"/>
    <xf numFmtId="0" fontId="7" fillId="0" borderId="7" xfId="2505" applyFont="1" applyBorder="1" applyAlignment="1">
      <alignment horizontal="right" vertical="center"/>
    </xf>
    <xf numFmtId="10" fontId="7" fillId="0" borderId="7" xfId="2505" applyNumberFormat="1" applyFont="1" applyBorder="1" applyAlignment="1">
      <alignment horizontal="right" vertical="center"/>
    </xf>
    <xf numFmtId="10" fontId="0" fillId="0" borderId="7" xfId="644" applyNumberFormat="1" applyFont="1" applyBorder="1" applyAlignment="1">
      <alignment horizontal="right" vertical="center"/>
    </xf>
    <xf numFmtId="49" fontId="4" fillId="0" borderId="7" xfId="2867" applyNumberFormat="1" applyFont="1" applyBorder="1" applyAlignment="1">
      <alignment horizontal="left" indent="2"/>
    </xf>
    <xf numFmtId="0" fontId="6" fillId="0" borderId="7" xfId="644" applyFont="1" applyBorder="1" applyAlignment="1">
      <alignment horizontal="right" vertical="center"/>
    </xf>
    <xf numFmtId="49" fontId="4" fillId="0" borderId="7" xfId="2867" applyNumberFormat="1" applyFont="1" applyBorder="1" applyAlignment="1"/>
    <xf numFmtId="0" fontId="4" fillId="0" borderId="7" xfId="644" applyFont="1" applyBorder="1" applyAlignment="1">
      <alignment horizontal="right" vertical="center"/>
    </xf>
    <xf numFmtId="0" fontId="5" fillId="0" borderId="7" xfId="2505" applyFont="1" applyBorder="1" applyAlignment="1">
      <alignment horizontal="center" vertical="center"/>
    </xf>
    <xf numFmtId="0" fontId="7" fillId="0" borderId="7" xfId="2505" applyFont="1" applyBorder="1" applyAlignment="1">
      <alignment horizontal="left" vertical="center"/>
    </xf>
    <xf numFmtId="0" fontId="7" fillId="0" borderId="7" xfId="2505" applyFont="1" applyBorder="1" applyAlignment="1">
      <alignment vertical="center"/>
    </xf>
    <xf numFmtId="0" fontId="0" fillId="0" borderId="0" xfId="644" applyAlignment="1">
      <alignment vertical="center" wrapText="1"/>
    </xf>
    <xf numFmtId="0" fontId="0" fillId="0" borderId="0" xfId="644">
      <alignment vertical="center"/>
    </xf>
    <xf numFmtId="10" fontId="0" fillId="0" borderId="0" xfId="644" applyNumberFormat="1">
      <alignment vertical="center"/>
    </xf>
    <xf numFmtId="0" fontId="10" fillId="0" borderId="0" xfId="3747" applyFont="1" applyBorder="1" applyAlignment="1">
      <alignment wrapText="1"/>
    </xf>
    <xf numFmtId="0" fontId="0" fillId="0" borderId="0" xfId="3747" applyBorder="1"/>
    <xf numFmtId="10" fontId="0" fillId="0" borderId="0" xfId="3747" applyNumberFormat="1" applyBorder="1"/>
    <xf numFmtId="0" fontId="44" fillId="0" borderId="0" xfId="3747" applyFont="1" applyBorder="1" applyAlignment="1">
      <alignment horizontal="center" vertical="center" wrapText="1"/>
    </xf>
    <xf numFmtId="0" fontId="44" fillId="0" borderId="0" xfId="3747" applyFont="1" applyBorder="1" applyAlignment="1">
      <alignment horizontal="center" vertical="center"/>
    </xf>
    <xf numFmtId="10" fontId="44" fillId="0" borderId="0" xfId="3747" applyNumberFormat="1" applyFont="1" applyBorder="1" applyAlignment="1">
      <alignment horizontal="center" vertical="center"/>
    </xf>
    <xf numFmtId="0" fontId="0" fillId="0" borderId="0" xfId="3747" applyBorder="1" applyAlignment="1">
      <alignment wrapText="1"/>
    </xf>
    <xf numFmtId="10" fontId="0" fillId="0" borderId="0" xfId="3747" applyNumberFormat="1" applyFont="1" applyBorder="1" applyAlignment="1">
      <alignment horizontal="right" vertical="center"/>
    </xf>
    <xf numFmtId="10" fontId="0" fillId="0" borderId="0" xfId="644" applyNumberFormat="1" applyFont="1" applyAlignment="1">
      <alignment horizontal="right" vertical="center"/>
    </xf>
    <xf numFmtId="0" fontId="0" fillId="0" borderId="7" xfId="3747" applyFont="1" applyBorder="1" applyAlignment="1">
      <alignment horizontal="center" vertical="center" wrapText="1"/>
    </xf>
    <xf numFmtId="0" fontId="0" fillId="0" borderId="7" xfId="3697" applyFont="1" applyBorder="1" applyAlignment="1">
      <alignment horizontal="center" vertical="center"/>
    </xf>
    <xf numFmtId="10" fontId="0" fillId="0" borderId="7" xfId="3697" applyNumberFormat="1" applyFont="1" applyBorder="1" applyAlignment="1">
      <alignment horizontal="center" vertical="center" wrapText="1"/>
    </xf>
    <xf numFmtId="10" fontId="4" fillId="0" borderId="7" xfId="566" applyNumberFormat="1" applyFont="1" applyBorder="1" applyAlignment="1">
      <alignment horizontal="center" vertical="center" wrapText="1"/>
    </xf>
    <xf numFmtId="0" fontId="7" fillId="0" borderId="7" xfId="2505" applyFont="1" applyBorder="1" applyAlignment="1">
      <alignment vertical="center" wrapText="1"/>
    </xf>
    <xf numFmtId="1" fontId="8" fillId="0" borderId="7" xfId="3747" applyNumberFormat="1" applyFont="1" applyBorder="1" applyAlignment="1">
      <alignment horizontal="right" vertical="center"/>
    </xf>
    <xf numFmtId="10" fontId="0" fillId="0" borderId="7" xfId="644" applyNumberFormat="1" applyBorder="1" applyAlignment="1">
      <alignment horizontal="right" vertical="center"/>
    </xf>
    <xf numFmtId="0" fontId="4" fillId="0" borderId="7" xfId="0" applyNumberFormat="1" applyFont="1" applyFill="1" applyBorder="1" applyAlignment="1" applyProtection="1">
      <alignment vertical="center" wrapText="1"/>
    </xf>
    <xf numFmtId="1" fontId="0" fillId="0" borderId="7" xfId="3747" applyNumberFormat="1" applyFont="1" applyBorder="1" applyAlignment="1">
      <alignment horizontal="right" vertical="center"/>
    </xf>
    <xf numFmtId="0" fontId="7" fillId="0" borderId="7" xfId="2505" applyFont="1" applyBorder="1" applyAlignment="1">
      <alignment horizontal="left" vertical="center" wrapText="1" indent="2"/>
    </xf>
    <xf numFmtId="0" fontId="5" fillId="0" borderId="7" xfId="2505" applyFont="1" applyBorder="1" applyAlignment="1">
      <alignment horizontal="center" vertical="center" wrapText="1"/>
    </xf>
    <xf numFmtId="0" fontId="7" fillId="2" borderId="7" xfId="2505" applyFont="1" applyFill="1" applyBorder="1" applyAlignment="1">
      <alignment vertical="center" wrapText="1"/>
    </xf>
    <xf numFmtId="0" fontId="0" fillId="0" borderId="13" xfId="3747" applyFont="1" applyFill="1" applyBorder="1" applyAlignment="1">
      <alignment vertical="center" wrapText="1"/>
    </xf>
    <xf numFmtId="10" fontId="0" fillId="0" borderId="13" xfId="3747" applyNumberFormat="1" applyFont="1" applyFill="1" applyBorder="1" applyAlignment="1">
      <alignment vertical="center" wrapText="1"/>
    </xf>
    <xf numFmtId="0" fontId="0" fillId="0" borderId="0" xfId="693" applyAlignment="1">
      <alignment vertical="center"/>
    </xf>
    <xf numFmtId="0" fontId="0" fillId="0" borderId="0" xfId="693" applyAlignment="1">
      <alignment horizontal="center" vertical="center"/>
    </xf>
    <xf numFmtId="10" fontId="0" fillId="0" borderId="0" xfId="693" applyNumberFormat="1" applyAlignment="1">
      <alignment horizontal="center" vertical="center"/>
    </xf>
    <xf numFmtId="0" fontId="10" fillId="0" borderId="0" xfId="693" applyFont="1" applyAlignment="1">
      <alignment vertical="center"/>
    </xf>
    <xf numFmtId="0" fontId="44" fillId="0" borderId="0" xfId="1650" applyFont="1" applyFill="1" applyBorder="1" applyAlignment="1" applyProtection="1">
      <alignment horizontal="center" vertical="center"/>
    </xf>
    <xf numFmtId="10" fontId="44" fillId="0" borderId="0" xfId="1650" applyNumberFormat="1" applyFont="1" applyFill="1" applyBorder="1" applyAlignment="1" applyProtection="1">
      <alignment horizontal="center" vertical="center"/>
    </xf>
    <xf numFmtId="0" fontId="0" fillId="0" borderId="0" xfId="1650" applyFont="1" applyAlignment="1" applyProtection="1">
      <alignment horizontal="left"/>
    </xf>
    <xf numFmtId="10" fontId="0" fillId="0" borderId="0" xfId="1650" applyNumberFormat="1" applyFont="1" applyBorder="1" applyAlignment="1">
      <alignment horizontal="center" vertical="center"/>
    </xf>
    <xf numFmtId="186" fontId="4" fillId="0" borderId="7" xfId="566" applyNumberFormat="1" applyFont="1" applyBorder="1" applyAlignment="1" applyProtection="1">
      <alignment horizontal="center" vertical="center"/>
      <protection locked="0"/>
    </xf>
    <xf numFmtId="0" fontId="4" fillId="0" borderId="7" xfId="566" applyFont="1" applyBorder="1" applyAlignment="1">
      <alignment horizontal="center" vertical="center"/>
    </xf>
    <xf numFmtId="0" fontId="4" fillId="0" borderId="7" xfId="3774" applyNumberFormat="1" applyFont="1" applyFill="1" applyBorder="1" applyAlignment="1" applyProtection="1">
      <alignment horizontal="left" vertical="center"/>
    </xf>
    <xf numFmtId="0" fontId="4" fillId="0" borderId="7" xfId="83" applyNumberFormat="1" applyFont="1" applyBorder="1" applyAlignment="1" applyProtection="1">
      <alignment horizontal="right" vertical="center"/>
      <protection locked="0"/>
    </xf>
    <xf numFmtId="10" fontId="4" fillId="0" borderId="7" xfId="566" applyNumberFormat="1" applyFont="1" applyBorder="1" applyAlignment="1">
      <alignment horizontal="right" vertical="center"/>
    </xf>
    <xf numFmtId="3" fontId="4" fillId="2" borderId="7" xfId="0" applyNumberFormat="1" applyFont="1" applyFill="1" applyBorder="1" applyAlignment="1" applyProtection="1">
      <alignment horizontal="right" vertical="center"/>
    </xf>
    <xf numFmtId="49" fontId="6" fillId="0" borderId="7" xfId="1648" applyNumberFormat="1" applyFont="1" applyFill="1" applyBorder="1" applyAlignment="1" applyProtection="1">
      <alignment horizontal="center" vertical="center"/>
    </xf>
    <xf numFmtId="0" fontId="6" fillId="0" borderId="7" xfId="83" applyNumberFormat="1" applyFont="1" applyBorder="1" applyAlignment="1" applyProtection="1">
      <alignment horizontal="right" vertical="center"/>
      <protection locked="0"/>
    </xf>
    <xf numFmtId="0" fontId="8" fillId="0" borderId="0" xfId="1650" applyFont="1" applyBorder="1" applyAlignment="1">
      <alignment vertical="center"/>
    </xf>
    <xf numFmtId="0" fontId="17" fillId="0" borderId="0" xfId="1650" applyFont="1" applyAlignment="1">
      <alignment vertical="center"/>
    </xf>
    <xf numFmtId="0" fontId="0" fillId="0" borderId="0" xfId="1650" applyAlignment="1"/>
    <xf numFmtId="0" fontId="0" fillId="0" borderId="0" xfId="1650" applyBorder="1" applyAlignment="1"/>
    <xf numFmtId="10" fontId="0" fillId="0" borderId="0" xfId="1650" applyNumberFormat="1" applyBorder="1" applyAlignment="1">
      <alignment horizontal="center" vertical="center"/>
    </xf>
    <xf numFmtId="0" fontId="10" fillId="0" borderId="0" xfId="1650" applyFont="1" applyAlignment="1"/>
    <xf numFmtId="10" fontId="0" fillId="0" borderId="0" xfId="1650" applyNumberFormat="1" applyFont="1" applyAlignment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/>
    </xf>
    <xf numFmtId="0" fontId="45" fillId="0" borderId="0" xfId="1650" applyFont="1" applyBorder="1" applyAlignment="1">
      <alignment horizontal="center" vertical="center"/>
    </xf>
    <xf numFmtId="0" fontId="46" fillId="0" borderId="0" xfId="1650" applyFont="1" applyBorder="1" applyAlignment="1">
      <alignment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45" fillId="0" borderId="0" xfId="1650" applyFont="1" applyBorder="1" applyAlignment="1"/>
    <xf numFmtId="0" fontId="6" fillId="0" borderId="7" xfId="3898" applyFont="1" applyFill="1" applyBorder="1" applyAlignment="1" applyProtection="1">
      <alignment horizontal="center" vertical="center"/>
      <protection locked="0"/>
    </xf>
    <xf numFmtId="0" fontId="14" fillId="0" borderId="0" xfId="3221" applyFont="1"/>
    <xf numFmtId="0" fontId="0" fillId="0" borderId="0" xfId="566" applyFont="1" applyAlignment="1">
      <alignment vertical="center" wrapText="1"/>
    </xf>
    <xf numFmtId="10" fontId="0" fillId="0" borderId="0" xfId="566" applyNumberFormat="1" applyFont="1" applyAlignment="1">
      <alignment horizontal="center" vertical="center" wrapText="1"/>
    </xf>
    <xf numFmtId="0" fontId="17" fillId="0" borderId="0" xfId="1650" applyFont="1" applyFill="1" applyAlignment="1"/>
    <xf numFmtId="0" fontId="0" fillId="0" borderId="0" xfId="1650" applyFill="1" applyBorder="1" applyAlignment="1"/>
    <xf numFmtId="10" fontId="0" fillId="0" borderId="0" xfId="1650" applyNumberFormat="1" applyFill="1" applyBorder="1" applyAlignment="1">
      <alignment horizontal="center" vertical="center"/>
    </xf>
    <xf numFmtId="0" fontId="17" fillId="0" borderId="0" xfId="1650" applyFont="1" applyAlignment="1"/>
    <xf numFmtId="0" fontId="0" fillId="0" borderId="0" xfId="1650" applyFont="1" applyAlignment="1"/>
    <xf numFmtId="0" fontId="10" fillId="0" borderId="0" xfId="644" applyFont="1">
      <alignment vertical="center"/>
    </xf>
    <xf numFmtId="0" fontId="44" fillId="0" borderId="0" xfId="644" applyFont="1" applyAlignment="1">
      <alignment horizontal="center" vertical="center"/>
    </xf>
    <xf numFmtId="0" fontId="0" fillId="0" borderId="0" xfId="644" applyFont="1" applyAlignment="1">
      <alignment horizontal="center" vertical="center"/>
    </xf>
    <xf numFmtId="0" fontId="0" fillId="0" borderId="0" xfId="644" applyAlignment="1">
      <alignment horizontal="center" vertical="center"/>
    </xf>
    <xf numFmtId="0" fontId="0" fillId="0" borderId="7" xfId="644" applyBorder="1" applyAlignment="1">
      <alignment horizontal="center" vertical="center" wrapText="1"/>
    </xf>
    <xf numFmtId="0" fontId="0" fillId="0" borderId="7" xfId="644" applyFont="1" applyBorder="1" applyAlignment="1">
      <alignment horizontal="center" vertical="center" wrapText="1"/>
    </xf>
    <xf numFmtId="0" fontId="4" fillId="0" borderId="7" xfId="2231" applyFont="1" applyBorder="1" applyAlignment="1">
      <alignment horizontal="left" vertical="center"/>
    </xf>
    <xf numFmtId="0" fontId="0" fillId="0" borderId="7" xfId="644" applyBorder="1" applyAlignment="1">
      <alignment vertical="center"/>
    </xf>
    <xf numFmtId="0" fontId="5" fillId="0" borderId="7" xfId="2505" applyFont="1" applyBorder="1" applyAlignment="1">
      <alignment vertical="center"/>
    </xf>
    <xf numFmtId="0" fontId="4" fillId="0" borderId="0" xfId="0" applyFont="1">
      <alignment vertical="center"/>
    </xf>
    <xf numFmtId="0" fontId="47" fillId="0" borderId="13" xfId="644" applyFont="1" applyBorder="1" applyAlignment="1">
      <alignment vertical="center" wrapText="1"/>
    </xf>
    <xf numFmtId="0" fontId="47" fillId="0" borderId="0" xfId="644" applyFont="1" applyBorder="1" applyAlignment="1">
      <alignment vertical="center" wrapText="1"/>
    </xf>
    <xf numFmtId="0" fontId="0" fillId="0" borderId="0" xfId="644" applyAlignment="1">
      <alignment horizontal="center" vertical="center" wrapText="1"/>
    </xf>
    <xf numFmtId="0" fontId="0" fillId="0" borderId="0" xfId="644" applyFont="1" applyAlignment="1">
      <alignment horizontal="right" vertical="center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0" fontId="14" fillId="0" borderId="0" xfId="0" applyNumberFormat="1" applyFont="1" applyAlignment="1">
      <alignment vertical="center" wrapText="1"/>
    </xf>
    <xf numFmtId="1" fontId="44" fillId="2" borderId="0" xfId="3381" applyNumberFormat="1" applyFont="1" applyFill="1" applyAlignment="1" applyProtection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10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right" vertical="center"/>
    </xf>
    <xf numFmtId="10" fontId="0" fillId="0" borderId="7" xfId="0" applyNumberFormat="1" applyBorder="1" applyAlignment="1">
      <alignment horizontal="right" vertical="center"/>
    </xf>
    <xf numFmtId="0" fontId="48" fillId="0" borderId="0" xfId="3134" applyFont="1" applyAlignment="1">
      <alignment horizontal="center" vertical="center"/>
    </xf>
    <xf numFmtId="10" fontId="48" fillId="0" borderId="0" xfId="3134" applyNumberFormat="1" applyFont="1" applyAlignment="1">
      <alignment vertical="center"/>
    </xf>
    <xf numFmtId="0" fontId="10" fillId="0" borderId="0" xfId="3221" applyFont="1"/>
    <xf numFmtId="0" fontId="44" fillId="0" borderId="0" xfId="3221" applyFont="1" applyAlignment="1">
      <alignment horizontal="center"/>
    </xf>
    <xf numFmtId="10" fontId="44" fillId="0" borderId="0" xfId="3221" applyNumberFormat="1" applyFont="1" applyAlignment="1">
      <alignment horizontal="center"/>
    </xf>
    <xf numFmtId="0" fontId="49" fillId="0" borderId="0" xfId="3221" applyFont="1"/>
    <xf numFmtId="10" fontId="4" fillId="0" borderId="0" xfId="3221" applyNumberFormat="1" applyFont="1" applyAlignment="1">
      <alignment horizontal="right"/>
    </xf>
    <xf numFmtId="0" fontId="4" fillId="0" borderId="7" xfId="566" applyFont="1" applyBorder="1" applyAlignment="1">
      <alignment horizontal="center" vertical="center" wrapText="1"/>
    </xf>
    <xf numFmtId="0" fontId="4" fillId="0" borderId="7" xfId="3898" applyFont="1" applyFill="1" applyBorder="1" applyAlignment="1" applyProtection="1">
      <alignment vertical="center"/>
      <protection locked="0"/>
    </xf>
    <xf numFmtId="0" fontId="4" fillId="0" borderId="7" xfId="83" applyNumberFormat="1" applyFont="1" applyFill="1" applyBorder="1" applyAlignment="1" applyProtection="1">
      <alignment horizontal="center" vertical="center"/>
      <protection locked="0"/>
    </xf>
    <xf numFmtId="10" fontId="4" fillId="0" borderId="7" xfId="566" applyNumberFormat="1" applyFont="1" applyFill="1" applyBorder="1" applyAlignment="1">
      <alignment horizontal="right" vertical="center"/>
    </xf>
    <xf numFmtId="0" fontId="4" fillId="2" borderId="7" xfId="3898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horizontal="center" vertical="center"/>
    </xf>
    <xf numFmtId="0" fontId="6" fillId="0" borderId="7" xfId="83" applyNumberFormat="1" applyFont="1" applyFill="1" applyBorder="1" applyAlignment="1" applyProtection="1">
      <alignment horizontal="right" vertical="center"/>
      <protection locked="0"/>
    </xf>
    <xf numFmtId="10" fontId="4" fillId="0" borderId="7" xfId="3221" applyNumberFormat="1" applyFont="1" applyFill="1" applyBorder="1" applyAlignment="1">
      <alignment horizontal="right" vertical="center"/>
    </xf>
    <xf numFmtId="0" fontId="6" fillId="0" borderId="7" xfId="3898" applyFont="1" applyFill="1" applyBorder="1" applyAlignment="1" applyProtection="1">
      <alignment horizontal="left" vertical="center"/>
      <protection locked="0"/>
    </xf>
    <xf numFmtId="0" fontId="4" fillId="0" borderId="7" xfId="83" applyNumberFormat="1" applyFont="1" applyFill="1" applyBorder="1" applyAlignment="1" applyProtection="1">
      <alignment horizontal="right" vertical="center"/>
      <protection locked="0"/>
    </xf>
    <xf numFmtId="0" fontId="10" fillId="2" borderId="0" xfId="3381" applyFont="1" applyFill="1" applyProtection="1">
      <protection locked="0"/>
    </xf>
    <xf numFmtId="0" fontId="10" fillId="2" borderId="0" xfId="3381" applyFont="1" applyFill="1" applyAlignment="1" applyProtection="1">
      <alignment horizontal="center" vertical="center"/>
      <protection locked="0"/>
    </xf>
    <xf numFmtId="10" fontId="10" fillId="2" borderId="0" xfId="3381" applyNumberFormat="1" applyFont="1" applyFill="1" applyAlignment="1" applyProtection="1">
      <alignment horizontal="center" vertical="center"/>
      <protection locked="0"/>
    </xf>
    <xf numFmtId="10" fontId="44" fillId="2" borderId="0" xfId="3381" applyNumberFormat="1" applyFont="1" applyFill="1" applyAlignment="1" applyProtection="1">
      <alignment horizontal="center" vertical="center"/>
    </xf>
    <xf numFmtId="1" fontId="14" fillId="2" borderId="0" xfId="3381" applyNumberFormat="1" applyFont="1" applyFill="1" applyAlignment="1" applyProtection="1">
      <alignment vertical="top"/>
    </xf>
    <xf numFmtId="10" fontId="14" fillId="2" borderId="0" xfId="3381" applyNumberFormat="1" applyFont="1" applyFill="1" applyAlignment="1" applyProtection="1">
      <alignment horizontal="center" vertical="center"/>
      <protection locked="0"/>
    </xf>
    <xf numFmtId="10" fontId="4" fillId="2" borderId="0" xfId="3381" applyNumberFormat="1" applyFont="1" applyFill="1" applyAlignment="1" applyProtection="1">
      <alignment horizontal="center" vertical="center"/>
      <protection locked="0"/>
    </xf>
    <xf numFmtId="0" fontId="4" fillId="2" borderId="7" xfId="3381" applyFont="1" applyFill="1" applyBorder="1" applyAlignment="1" applyProtection="1">
      <alignment horizontal="center" vertical="center"/>
      <protection locked="0"/>
    </xf>
    <xf numFmtId="186" fontId="4" fillId="0" borderId="7" xfId="566" applyNumberFormat="1" applyFont="1" applyBorder="1" applyAlignment="1" applyProtection="1">
      <alignment horizontal="left" vertical="center"/>
      <protection locked="0"/>
    </xf>
    <xf numFmtId="0" fontId="4" fillId="0" borderId="7" xfId="83" applyNumberFormat="1" applyFont="1" applyBorder="1" applyAlignment="1" applyProtection="1">
      <alignment horizontal="center" vertical="center"/>
      <protection locked="0"/>
    </xf>
    <xf numFmtId="10" fontId="4" fillId="0" borderId="7" xfId="566" applyNumberFormat="1" applyFont="1" applyBorder="1" applyAlignment="1">
      <alignment horizontal="center" vertical="center"/>
    </xf>
    <xf numFmtId="0" fontId="14" fillId="2" borderId="7" xfId="3381" applyFont="1" applyFill="1" applyBorder="1" applyAlignment="1" applyProtection="1">
      <alignment horizontal="center" vertical="center"/>
      <protection locked="0"/>
    </xf>
    <xf numFmtId="0" fontId="6" fillId="0" borderId="7" xfId="986" applyFont="1" applyBorder="1" applyAlignment="1">
      <alignment horizontal="center" vertical="center"/>
    </xf>
    <xf numFmtId="0" fontId="6" fillId="0" borderId="7" xfId="83" applyNumberFormat="1" applyFont="1" applyBorder="1" applyAlignment="1" applyProtection="1">
      <alignment horizontal="center" vertical="center"/>
      <protection locked="0"/>
    </xf>
    <xf numFmtId="0" fontId="6" fillId="0" borderId="7" xfId="986" applyFont="1" applyBorder="1" applyAlignment="1">
      <alignment vertical="center"/>
    </xf>
    <xf numFmtId="0" fontId="2" fillId="2" borderId="7" xfId="3381" applyFont="1" applyFill="1" applyBorder="1" applyAlignment="1" applyProtection="1">
      <alignment horizontal="center" vertical="center"/>
      <protection locked="0"/>
    </xf>
    <xf numFmtId="0" fontId="4" fillId="0" borderId="7" xfId="986" applyFont="1" applyBorder="1" applyAlignment="1">
      <alignment vertical="center"/>
    </xf>
    <xf numFmtId="0" fontId="0" fillId="0" borderId="0" xfId="566" applyFont="1" applyAlignment="1">
      <alignment horizontal="center" vertical="center" wrapText="1"/>
    </xf>
    <xf numFmtId="0" fontId="14" fillId="2" borderId="0" xfId="3381" applyFont="1" applyFill="1" applyAlignment="1" applyProtection="1">
      <protection locked="0"/>
    </xf>
    <xf numFmtId="0" fontId="14" fillId="0" borderId="0" xfId="3221" applyFont="1" applyAlignment="1">
      <alignment horizontal="center" vertical="center"/>
    </xf>
    <xf numFmtId="10" fontId="48" fillId="0" borderId="0" xfId="3134" applyNumberFormat="1" applyFont="1" applyAlignment="1">
      <alignment horizontal="center" vertical="center"/>
    </xf>
    <xf numFmtId="0" fontId="48" fillId="0" borderId="0" xfId="3134" applyFont="1" applyAlignment="1">
      <alignment vertical="center"/>
    </xf>
    <xf numFmtId="0" fontId="44" fillId="0" borderId="0" xfId="3221" applyFont="1" applyAlignment="1">
      <alignment horizontal="center" vertical="center"/>
    </xf>
    <xf numFmtId="10" fontId="44" fillId="0" borderId="0" xfId="3221" applyNumberFormat="1" applyFont="1" applyAlignment="1">
      <alignment horizontal="center" vertical="center"/>
    </xf>
    <xf numFmtId="10" fontId="17" fillId="0" borderId="0" xfId="3134" applyNumberFormat="1" applyFont="1" applyAlignment="1">
      <alignment horizontal="center" vertical="center"/>
    </xf>
    <xf numFmtId="0" fontId="4" fillId="0" borderId="7" xfId="3898" applyFont="1" applyFill="1" applyBorder="1" applyAlignment="1" applyProtection="1">
      <alignment horizontal="left" vertical="center"/>
      <protection locked="0"/>
    </xf>
    <xf numFmtId="0" fontId="7" fillId="0" borderId="0" xfId="586">
      <alignment vertical="center"/>
    </xf>
    <xf numFmtId="0" fontId="7" fillId="0" borderId="0" xfId="586" applyAlignment="1">
      <alignment horizontal="center" vertical="center"/>
    </xf>
    <xf numFmtId="10" fontId="7" fillId="0" borderId="0" xfId="586" applyNumberFormat="1" applyAlignment="1">
      <alignment horizontal="center" vertical="center"/>
    </xf>
    <xf numFmtId="0" fontId="38" fillId="0" borderId="0" xfId="586" applyFont="1">
      <alignment vertical="center"/>
    </xf>
    <xf numFmtId="0" fontId="42" fillId="0" borderId="0" xfId="586" applyFont="1" applyAlignment="1">
      <alignment horizontal="center" vertical="center"/>
    </xf>
    <xf numFmtId="10" fontId="42" fillId="0" borderId="0" xfId="586" applyNumberFormat="1" applyFont="1" applyAlignment="1">
      <alignment horizontal="center" vertical="center"/>
    </xf>
    <xf numFmtId="0" fontId="9" fillId="0" borderId="0" xfId="586" applyFont="1" applyBorder="1" applyAlignment="1">
      <alignment horizontal="center"/>
    </xf>
    <xf numFmtId="10" fontId="7" fillId="0" borderId="0" xfId="586" applyNumberFormat="1" applyFont="1" applyBorder="1" applyAlignment="1">
      <alignment horizontal="center" vertical="center"/>
    </xf>
    <xf numFmtId="0" fontId="7" fillId="0" borderId="7" xfId="586" applyFont="1" applyBorder="1" applyAlignment="1">
      <alignment horizontal="center" vertical="center" wrapText="1"/>
    </xf>
    <xf numFmtId="195" fontId="7" fillId="2" borderId="7" xfId="2231" applyNumberFormat="1" applyFont="1" applyFill="1" applyBorder="1" applyAlignment="1">
      <alignment horizontal="center" vertical="center" wrapText="1"/>
    </xf>
    <xf numFmtId="10" fontId="7" fillId="2" borderId="7" xfId="2231" applyNumberFormat="1" applyFont="1" applyFill="1" applyBorder="1" applyAlignment="1">
      <alignment horizontal="center" vertical="center" wrapText="1"/>
    </xf>
    <xf numFmtId="0" fontId="7" fillId="0" borderId="7" xfId="2231" applyFont="1" applyFill="1" applyBorder="1" applyAlignment="1">
      <alignment vertical="center"/>
    </xf>
    <xf numFmtId="0" fontId="7" fillId="0" borderId="7" xfId="2231" applyFont="1" applyFill="1" applyBorder="1" applyAlignment="1">
      <alignment horizontal="center" vertical="center"/>
    </xf>
    <xf numFmtId="0" fontId="7" fillId="0" borderId="7" xfId="586" applyBorder="1" applyAlignment="1">
      <alignment horizontal="center" vertical="center"/>
    </xf>
    <xf numFmtId="10" fontId="7" fillId="0" borderId="7" xfId="586" applyNumberFormat="1" applyBorder="1" applyAlignment="1">
      <alignment horizontal="center" vertical="center"/>
    </xf>
    <xf numFmtId="0" fontId="7" fillId="0" borderId="7" xfId="586" applyFont="1" applyBorder="1">
      <alignment vertical="center"/>
    </xf>
    <xf numFmtId="196" fontId="7" fillId="0" borderId="7" xfId="586" applyNumberFormat="1" applyBorder="1" applyAlignment="1">
      <alignment horizontal="center" vertical="center"/>
    </xf>
    <xf numFmtId="0" fontId="7" fillId="0" borderId="7" xfId="586" applyBorder="1">
      <alignment vertical="center"/>
    </xf>
    <xf numFmtId="196" fontId="7" fillId="0" borderId="7" xfId="2231" applyNumberFormat="1" applyFont="1" applyFill="1" applyBorder="1" applyAlignment="1">
      <alignment horizontal="center" vertical="center"/>
    </xf>
    <xf numFmtId="203" fontId="7" fillId="0" borderId="0" xfId="586" applyNumberFormat="1" applyAlignment="1"/>
    <xf numFmtId="0" fontId="5" fillId="0" borderId="7" xfId="586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196" fontId="0" fillId="0" borderId="0" xfId="644" applyNumberFormat="1">
      <alignment vertical="center"/>
    </xf>
    <xf numFmtId="196" fontId="44" fillId="0" borderId="0" xfId="644" applyNumberFormat="1" applyFont="1" applyAlignment="1">
      <alignment horizontal="center" vertical="center"/>
    </xf>
    <xf numFmtId="196" fontId="0" fillId="0" borderId="0" xfId="644" applyNumberFormat="1" applyFont="1" applyBorder="1" applyAlignment="1">
      <alignment vertical="center"/>
    </xf>
    <xf numFmtId="196" fontId="0" fillId="0" borderId="0" xfId="644" applyNumberFormat="1" applyAlignment="1">
      <alignment horizontal="center" vertical="center"/>
    </xf>
    <xf numFmtId="196" fontId="4" fillId="2" borderId="7" xfId="0" applyNumberFormat="1" applyFont="1" applyFill="1" applyBorder="1" applyAlignment="1">
      <alignment horizontal="center" vertical="center" wrapText="1"/>
    </xf>
    <xf numFmtId="196" fontId="4" fillId="0" borderId="7" xfId="2231" applyNumberFormat="1" applyFont="1" applyBorder="1" applyAlignment="1">
      <alignment horizontal="left" vertical="center"/>
    </xf>
    <xf numFmtId="0" fontId="4" fillId="2" borderId="7" xfId="0" applyFont="1" applyFill="1" applyBorder="1">
      <alignment vertical="center"/>
    </xf>
    <xf numFmtId="196" fontId="4" fillId="2" borderId="7" xfId="27" applyNumberFormat="1" applyFont="1" applyFill="1" applyBorder="1">
      <alignment vertical="center"/>
    </xf>
    <xf numFmtId="0" fontId="4" fillId="2" borderId="7" xfId="0" applyFont="1" applyFill="1" applyBorder="1" applyAlignment="1">
      <alignment horizontal="left" vertical="center" indent="1"/>
    </xf>
    <xf numFmtId="196" fontId="4" fillId="2" borderId="7" xfId="0" applyNumberFormat="1" applyFont="1" applyFill="1" applyBorder="1">
      <alignment vertical="center"/>
    </xf>
    <xf numFmtId="196" fontId="4" fillId="0" borderId="7" xfId="27" applyNumberFormat="1" applyFont="1" applyFill="1" applyBorder="1">
      <alignment vertical="center"/>
    </xf>
    <xf numFmtId="0" fontId="4" fillId="2" borderId="7" xfId="0" applyFont="1" applyFill="1" applyBorder="1" applyAlignment="1">
      <alignment vertical="center"/>
    </xf>
    <xf numFmtId="196" fontId="4" fillId="2" borderId="7" xfId="0" applyNumberFormat="1" applyFont="1" applyFill="1" applyBorder="1" applyAlignment="1">
      <alignment horizontal="center" vertical="center"/>
    </xf>
    <xf numFmtId="196" fontId="4" fillId="2" borderId="7" xfId="27" applyNumberFormat="1" applyFont="1" applyFill="1" applyBorder="1" applyAlignment="1">
      <alignment horizontal="center" vertical="center"/>
    </xf>
    <xf numFmtId="196" fontId="4" fillId="0" borderId="7" xfId="27" applyNumberFormat="1" applyFont="1" applyFill="1" applyBorder="1" applyAlignment="1">
      <alignment horizontal="center" vertical="center"/>
    </xf>
    <xf numFmtId="196" fontId="4" fillId="2" borderId="7" xfId="0" applyNumberFormat="1" applyFont="1" applyFill="1" applyBorder="1" applyAlignment="1">
      <alignment horizontal="center" vertical="center"/>
    </xf>
    <xf numFmtId="196" fontId="4" fillId="2" borderId="7" xfId="27" applyNumberFormat="1" applyFont="1" applyFill="1" applyBorder="1" applyAlignment="1">
      <alignment horizontal="center" vertical="center"/>
    </xf>
    <xf numFmtId="196" fontId="0" fillId="0" borderId="7" xfId="644" applyNumberFormat="1" applyBorder="1">
      <alignment vertical="center"/>
    </xf>
    <xf numFmtId="196" fontId="4" fillId="0" borderId="7" xfId="0" applyNumberFormat="1" applyFont="1" applyFill="1" applyBorder="1" applyAlignment="1" applyProtection="1">
      <alignment horizontal="center" vertical="center" wrapText="1"/>
    </xf>
    <xf numFmtId="196" fontId="4" fillId="0" borderId="7" xfId="644" applyNumberFormat="1" applyFont="1" applyBorder="1" applyAlignment="1">
      <alignment horizontal="center" vertical="center"/>
    </xf>
    <xf numFmtId="196" fontId="4" fillId="0" borderId="7" xfId="644" applyNumberFormat="1" applyFont="1" applyBorder="1" applyAlignment="1">
      <alignment horizontal="center" vertical="center"/>
    </xf>
    <xf numFmtId="196" fontId="0" fillId="0" borderId="7" xfId="644" applyNumberFormat="1" applyBorder="1" applyAlignment="1">
      <alignment horizontal="center" vertical="center"/>
    </xf>
    <xf numFmtId="196" fontId="0" fillId="0" borderId="7" xfId="644" applyNumberFormat="1" applyBorder="1" applyAlignment="1">
      <alignment horizontal="center" vertical="center" wrapText="1"/>
    </xf>
    <xf numFmtId="196" fontId="0" fillId="0" borderId="1" xfId="644" applyNumberFormat="1" applyFont="1" applyBorder="1" applyAlignment="1">
      <alignment horizontal="right" vertical="center"/>
    </xf>
    <xf numFmtId="196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0" xfId="566" applyFill="1">
      <alignment vertical="center"/>
    </xf>
    <xf numFmtId="10" fontId="0" fillId="0" borderId="0" xfId="566" applyNumberFormat="1" applyFill="1">
      <alignment vertical="center"/>
    </xf>
    <xf numFmtId="0" fontId="10" fillId="0" borderId="0" xfId="566" applyFont="1" applyFill="1">
      <alignment vertical="center"/>
    </xf>
    <xf numFmtId="0" fontId="44" fillId="0" borderId="0" xfId="566" applyNumberFormat="1" applyFont="1" applyFill="1" applyAlignment="1" applyProtection="1">
      <alignment horizontal="center" vertical="center" wrapText="1"/>
    </xf>
    <xf numFmtId="10" fontId="44" fillId="0" borderId="0" xfId="566" applyNumberFormat="1" applyFont="1" applyFill="1" applyAlignment="1" applyProtection="1">
      <alignment horizontal="center" vertical="center" wrapText="1"/>
    </xf>
    <xf numFmtId="0" fontId="17" fillId="0" borderId="0" xfId="566" applyNumberFormat="1" applyFont="1" applyFill="1" applyAlignment="1" applyProtection="1">
      <alignment horizontal="right" vertical="center"/>
    </xf>
    <xf numFmtId="10" fontId="4" fillId="0" borderId="0" xfId="566" applyNumberFormat="1" applyFont="1" applyFill="1" applyAlignment="1">
      <alignment horizontal="right" vertical="center"/>
    </xf>
    <xf numFmtId="0" fontId="5" fillId="0" borderId="7" xfId="316" applyFont="1" applyFill="1" applyBorder="1" applyAlignment="1">
      <alignment horizontal="center" vertical="center" wrapText="1"/>
    </xf>
    <xf numFmtId="0" fontId="6" fillId="0" borderId="7" xfId="566" applyFont="1" applyFill="1" applyBorder="1" applyAlignment="1">
      <alignment horizontal="center" vertical="center"/>
    </xf>
    <xf numFmtId="0" fontId="6" fillId="0" borderId="7" xfId="566" applyFont="1" applyFill="1" applyBorder="1" applyAlignment="1">
      <alignment horizontal="center" vertical="center" wrapText="1"/>
    </xf>
    <xf numFmtId="10" fontId="6" fillId="0" borderId="7" xfId="566" applyNumberFormat="1" applyFont="1" applyFill="1" applyBorder="1" applyAlignment="1">
      <alignment horizontal="center" vertical="center" wrapText="1"/>
    </xf>
    <xf numFmtId="0" fontId="0" fillId="0" borderId="0" xfId="566" applyFill="1" applyAlignment="1">
      <alignment vertical="center" wrapText="1"/>
    </xf>
    <xf numFmtId="0" fontId="4" fillId="0" borderId="7" xfId="83" applyNumberFormat="1" applyFont="1" applyFill="1" applyBorder="1" applyProtection="1">
      <alignment vertical="center"/>
      <protection locked="0"/>
    </xf>
    <xf numFmtId="10" fontId="4" fillId="0" borderId="7" xfId="566" applyNumberFormat="1" applyFont="1" applyFill="1" applyBorder="1" applyAlignment="1">
      <alignment horizontal="center" vertical="center"/>
    </xf>
    <xf numFmtId="0" fontId="0" fillId="0" borderId="7" xfId="566" applyFill="1" applyBorder="1">
      <alignment vertical="center"/>
    </xf>
    <xf numFmtId="0" fontId="4" fillId="0" borderId="7" xfId="566" applyFont="1" applyFill="1" applyBorder="1">
      <alignment vertical="center"/>
    </xf>
    <xf numFmtId="0" fontId="4" fillId="0" borderId="7" xfId="566" applyNumberFormat="1" applyFont="1" applyFill="1" applyBorder="1" applyAlignment="1" applyProtection="1">
      <alignment vertical="center" wrapText="1"/>
    </xf>
    <xf numFmtId="0" fontId="6" fillId="0" borderId="7" xfId="566" applyFont="1" applyFill="1" applyBorder="1">
      <alignment vertical="center"/>
    </xf>
    <xf numFmtId="0" fontId="44" fillId="0" borderId="0" xfId="566" applyFont="1" applyAlignment="1">
      <alignment horizontal="center" vertical="center"/>
    </xf>
    <xf numFmtId="10" fontId="44" fillId="0" borderId="0" xfId="566" applyNumberFormat="1" applyFont="1" applyAlignment="1">
      <alignment horizontal="center" vertical="center"/>
    </xf>
    <xf numFmtId="0" fontId="4" fillId="0" borderId="7" xfId="566" applyNumberFormat="1" applyFont="1" applyFill="1" applyBorder="1" applyAlignment="1" applyProtection="1">
      <alignment horizontal="left" vertical="center"/>
    </xf>
    <xf numFmtId="10" fontId="4" fillId="0" borderId="7" xfId="566" applyNumberFormat="1" applyFont="1" applyBorder="1">
      <alignment vertical="center"/>
    </xf>
    <xf numFmtId="0" fontId="4" fillId="0" borderId="7" xfId="83" applyNumberFormat="1" applyFont="1" applyBorder="1" applyProtection="1">
      <alignment vertical="center"/>
      <protection locked="0"/>
    </xf>
    <xf numFmtId="0" fontId="6" fillId="0" borderId="7" xfId="566" applyNumberFormat="1" applyFont="1" applyFill="1" applyBorder="1" applyAlignment="1" applyProtection="1">
      <alignment horizontal="center" vertical="center"/>
    </xf>
    <xf numFmtId="0" fontId="6" fillId="0" borderId="7" xfId="83" applyNumberFormat="1" applyFont="1" applyBorder="1" applyProtection="1">
      <alignment vertical="center"/>
      <protection locked="0"/>
    </xf>
    <xf numFmtId="0" fontId="0" fillId="0" borderId="0" xfId="566" applyFont="1" applyFill="1">
      <alignment vertical="center"/>
    </xf>
    <xf numFmtId="0" fontId="0" fillId="0" borderId="0" xfId="566" applyFont="1" applyFill="1" applyAlignment="1">
      <alignment horizontal="center" vertical="center"/>
    </xf>
    <xf numFmtId="10" fontId="0" fillId="0" borderId="0" xfId="566" applyNumberFormat="1" applyFont="1" applyFill="1" applyAlignment="1">
      <alignment horizontal="center" vertical="center"/>
    </xf>
    <xf numFmtId="0" fontId="44" fillId="0" borderId="0" xfId="566" applyFont="1" applyFill="1" applyAlignment="1">
      <alignment horizontal="center" vertical="center"/>
    </xf>
    <xf numFmtId="10" fontId="44" fillId="0" borderId="0" xfId="566" applyNumberFormat="1" applyFont="1" applyFill="1" applyAlignment="1">
      <alignment horizontal="center" vertical="center"/>
    </xf>
    <xf numFmtId="0" fontId="49" fillId="0" borderId="0" xfId="566" applyFont="1" applyFill="1" applyAlignment="1">
      <alignment horizontal="center" vertical="center"/>
    </xf>
    <xf numFmtId="3" fontId="8" fillId="0" borderId="2" xfId="566" applyNumberFormat="1" applyFont="1" applyFill="1" applyBorder="1" applyAlignment="1" applyProtection="1">
      <alignment horizontal="center" vertical="center"/>
    </xf>
    <xf numFmtId="3" fontId="8" fillId="0" borderId="7" xfId="566" applyNumberFormat="1" applyFont="1" applyFill="1" applyBorder="1" applyAlignment="1" applyProtection="1">
      <alignment horizontal="center" vertical="center" wrapText="1"/>
    </xf>
    <xf numFmtId="10" fontId="8" fillId="0" borderId="7" xfId="566" applyNumberFormat="1" applyFont="1" applyFill="1" applyBorder="1" applyAlignment="1">
      <alignment horizontal="center" vertical="center" wrapText="1"/>
    </xf>
    <xf numFmtId="0" fontId="0" fillId="0" borderId="0" xfId="566" applyFont="1" applyFill="1" applyAlignment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/>
    </xf>
    <xf numFmtId="0" fontId="0" fillId="0" borderId="7" xfId="566" applyFont="1" applyFill="1" applyBorder="1" applyAlignment="1">
      <alignment horizontal="center" vertical="center"/>
    </xf>
    <xf numFmtId="10" fontId="0" fillId="0" borderId="7" xfId="566" applyNumberFormat="1" applyFont="1" applyFill="1" applyBorder="1" applyAlignment="1">
      <alignment horizontal="center" vertical="center"/>
    </xf>
    <xf numFmtId="186" fontId="0" fillId="0" borderId="0" xfId="566" applyNumberFormat="1" applyFont="1" applyFill="1">
      <alignment vertical="center"/>
    </xf>
    <xf numFmtId="0" fontId="0" fillId="0" borderId="0" xfId="566" applyFont="1" applyFill="1" applyAlignment="1">
      <alignment vertical="center"/>
    </xf>
    <xf numFmtId="0" fontId="0" fillId="0" borderId="0" xfId="566" applyAlignment="1">
      <alignment horizontal="center" vertical="center"/>
    </xf>
    <xf numFmtId="10" fontId="0" fillId="0" borderId="0" xfId="566" applyNumberFormat="1" applyAlignment="1">
      <alignment horizontal="center" vertical="center"/>
    </xf>
    <xf numFmtId="186" fontId="6" fillId="0" borderId="7" xfId="566" applyNumberFormat="1" applyFont="1" applyBorder="1" applyAlignment="1" applyProtection="1">
      <alignment horizontal="center" vertical="center"/>
      <protection locked="0"/>
    </xf>
    <xf numFmtId="0" fontId="6" fillId="0" borderId="7" xfId="566" applyFont="1" applyBorder="1" applyAlignment="1">
      <alignment horizontal="center" vertical="center" wrapText="1"/>
    </xf>
    <xf numFmtId="0" fontId="6" fillId="0" borderId="7" xfId="566" applyFont="1" applyBorder="1" applyAlignment="1">
      <alignment horizontal="center" vertical="center"/>
    </xf>
    <xf numFmtId="10" fontId="6" fillId="0" borderId="7" xfId="566" applyNumberFormat="1" applyFont="1" applyBorder="1" applyAlignment="1">
      <alignment horizontal="center" vertical="center" wrapText="1"/>
    </xf>
    <xf numFmtId="0" fontId="4" fillId="0" borderId="7" xfId="566" applyFont="1" applyFill="1" applyBorder="1" applyAlignment="1">
      <alignment vertical="center"/>
    </xf>
    <xf numFmtId="10" fontId="8" fillId="0" borderId="7" xfId="566" applyNumberFormat="1" applyFont="1" applyFill="1" applyBorder="1" applyAlignment="1">
      <alignment horizontal="center" vertical="center"/>
    </xf>
    <xf numFmtId="0" fontId="6" fillId="0" borderId="7" xfId="566" applyFont="1" applyFill="1" applyBorder="1" applyAlignment="1">
      <alignment vertical="center"/>
    </xf>
    <xf numFmtId="0" fontId="4" fillId="0" borderId="7" xfId="566" applyFont="1" applyFill="1" applyBorder="1" applyAlignment="1">
      <alignment vertical="center"/>
    </xf>
    <xf numFmtId="0" fontId="4" fillId="0" borderId="7" xfId="83" applyNumberFormat="1" applyFont="1" applyFill="1" applyBorder="1" applyAlignment="1" applyProtection="1">
      <alignment horizontal="center" vertical="center"/>
      <protection locked="0"/>
    </xf>
    <xf numFmtId="10" fontId="0" fillId="0" borderId="7" xfId="566" applyNumberFormat="1" applyFont="1" applyFill="1" applyBorder="1" applyAlignment="1">
      <alignment horizontal="center" vertical="center"/>
    </xf>
    <xf numFmtId="0" fontId="4" fillId="2" borderId="7" xfId="566" applyFont="1" applyFill="1" applyBorder="1" applyAlignment="1">
      <alignment vertical="center"/>
    </xf>
    <xf numFmtId="0" fontId="4" fillId="2" borderId="7" xfId="83" applyNumberFormat="1" applyFont="1" applyFill="1" applyBorder="1" applyAlignment="1" applyProtection="1">
      <alignment horizontal="center" vertical="center"/>
      <protection locked="0"/>
    </xf>
    <xf numFmtId="10" fontId="10" fillId="0" borderId="0" xfId="566" applyNumberFormat="1" applyFont="1">
      <alignment vertical="center"/>
    </xf>
    <xf numFmtId="186" fontId="10" fillId="0" borderId="0" xfId="566" applyNumberFormat="1" applyFont="1" applyProtection="1">
      <alignment vertical="center"/>
      <protection locked="0"/>
    </xf>
    <xf numFmtId="0" fontId="14" fillId="0" borderId="0" xfId="566" applyFont="1" applyAlignment="1">
      <alignment vertical="center"/>
    </xf>
    <xf numFmtId="196" fontId="10" fillId="0" borderId="0" xfId="566" applyNumberFormat="1" applyFont="1">
      <alignment vertical="center"/>
    </xf>
    <xf numFmtId="10" fontId="4" fillId="0" borderId="0" xfId="566" applyNumberFormat="1" applyFont="1" applyAlignment="1">
      <alignment horizontal="right" vertical="center"/>
    </xf>
    <xf numFmtId="186" fontId="6" fillId="0" borderId="7" xfId="566" applyNumberFormat="1" applyFont="1" applyBorder="1" applyProtection="1">
      <alignment vertical="center"/>
      <protection locked="0"/>
    </xf>
    <xf numFmtId="10" fontId="8" fillId="0" borderId="7" xfId="566" applyNumberFormat="1" applyFont="1" applyBorder="1" applyAlignment="1" applyProtection="1">
      <alignment horizontal="right" vertical="center"/>
      <protection locked="0"/>
    </xf>
    <xf numFmtId="186" fontId="4" fillId="0" borderId="7" xfId="566" applyNumberFormat="1" applyFont="1" applyBorder="1" applyProtection="1">
      <alignment vertical="center"/>
      <protection locked="0"/>
    </xf>
    <xf numFmtId="10" fontId="0" fillId="0" borderId="7" xfId="566" applyNumberFormat="1" applyFont="1" applyBorder="1" applyAlignment="1" applyProtection="1">
      <alignment horizontal="right" vertical="center"/>
      <protection locked="0"/>
    </xf>
    <xf numFmtId="186" fontId="4" fillId="0" borderId="7" xfId="3702" applyNumberFormat="1" applyFont="1" applyBorder="1" applyProtection="1">
      <alignment vertical="center"/>
      <protection locked="0"/>
    </xf>
    <xf numFmtId="0" fontId="7" fillId="0" borderId="3" xfId="2268" applyFont="1" applyBorder="1">
      <alignment vertical="center"/>
    </xf>
    <xf numFmtId="186" fontId="4" fillId="0" borderId="7" xfId="566" applyNumberFormat="1" applyFont="1" applyFill="1" applyBorder="1" applyProtection="1">
      <alignment vertical="center"/>
      <protection locked="0"/>
    </xf>
    <xf numFmtId="0" fontId="4" fillId="0" borderId="7" xfId="83" applyNumberFormat="1" applyFont="1" applyFill="1" applyBorder="1" applyAlignment="1" applyProtection="1">
      <alignment horizontal="right" vertical="center"/>
      <protection locked="0"/>
    </xf>
    <xf numFmtId="0" fontId="10" fillId="0" borderId="0" xfId="566" applyFont="1" applyFill="1" applyAlignment="1">
      <alignment horizontal="right" vertical="center"/>
    </xf>
    <xf numFmtId="10" fontId="0" fillId="0" borderId="7" xfId="566" applyNumberFormat="1" applyFont="1" applyFill="1" applyBorder="1" applyAlignment="1" applyProtection="1">
      <alignment horizontal="right" vertical="center"/>
      <protection locked="0"/>
    </xf>
    <xf numFmtId="186" fontId="4" fillId="2" borderId="7" xfId="566" applyNumberFormat="1" applyFont="1" applyFill="1" applyBorder="1" applyProtection="1">
      <alignment vertical="center"/>
      <protection locked="0"/>
    </xf>
    <xf numFmtId="0" fontId="4" fillId="2" borderId="7" xfId="83" applyNumberFormat="1" applyFont="1" applyFill="1" applyBorder="1" applyAlignment="1" applyProtection="1">
      <alignment horizontal="right" vertical="center"/>
      <protection locked="0"/>
    </xf>
    <xf numFmtId="0" fontId="0" fillId="0" borderId="13" xfId="566" applyFont="1" applyBorder="1" applyAlignment="1">
      <alignment horizontal="center" vertical="center" wrapText="1"/>
    </xf>
    <xf numFmtId="10" fontId="0" fillId="0" borderId="13" xfId="566" applyNumberFormat="1" applyFont="1" applyBorder="1" applyAlignment="1">
      <alignment horizontal="center" vertical="center" wrapText="1"/>
    </xf>
    <xf numFmtId="10" fontId="0" fillId="0" borderId="0" xfId="566" applyNumberFormat="1" applyFont="1" applyAlignment="1">
      <alignment vertical="center" wrapText="1"/>
    </xf>
    <xf numFmtId="0" fontId="0" fillId="0" borderId="0" xfId="566" applyFont="1" applyAlignment="1">
      <alignment vertical="center"/>
    </xf>
    <xf numFmtId="10" fontId="0" fillId="0" borderId="0" xfId="566" applyNumberFormat="1" applyFont="1" applyAlignment="1">
      <alignment vertical="center"/>
    </xf>
    <xf numFmtId="10" fontId="0" fillId="0" borderId="0" xfId="566" applyNumberFormat="1" applyAlignment="1">
      <alignment horizontal="right" vertical="center"/>
    </xf>
    <xf numFmtId="186" fontId="6" fillId="0" borderId="7" xfId="566" applyNumberFormat="1" applyFont="1" applyBorder="1" applyAlignment="1" applyProtection="1">
      <alignment horizontal="center" vertical="center" wrapText="1"/>
      <protection locked="0"/>
    </xf>
    <xf numFmtId="10" fontId="0" fillId="0" borderId="7" xfId="566" applyNumberFormat="1" applyBorder="1" applyAlignment="1">
      <alignment horizontal="right" vertical="center"/>
    </xf>
    <xf numFmtId="0" fontId="0" fillId="0" borderId="7" xfId="566" applyBorder="1" applyAlignment="1">
      <alignment horizontal="right" vertical="center"/>
    </xf>
    <xf numFmtId="10" fontId="8" fillId="0" borderId="7" xfId="566" applyNumberFormat="1" applyFont="1" applyBorder="1" applyAlignment="1">
      <alignment horizontal="right" vertical="center"/>
    </xf>
    <xf numFmtId="186" fontId="0" fillId="0" borderId="0" xfId="566" applyNumberFormat="1">
      <alignment vertical="center"/>
    </xf>
    <xf numFmtId="0" fontId="10" fillId="0" borderId="0" xfId="3702" applyFont="1">
      <alignment vertical="center"/>
    </xf>
    <xf numFmtId="10" fontId="10" fillId="0" borderId="0" xfId="3702" applyNumberFormat="1" applyFont="1">
      <alignment vertical="center"/>
    </xf>
    <xf numFmtId="0" fontId="44" fillId="0" borderId="0" xfId="3702" applyFont="1" applyAlignment="1">
      <alignment horizontal="center" vertical="center"/>
    </xf>
    <xf numFmtId="10" fontId="44" fillId="0" borderId="0" xfId="3702" applyNumberFormat="1" applyFont="1" applyAlignment="1">
      <alignment horizontal="center" vertical="center"/>
    </xf>
    <xf numFmtId="186" fontId="4" fillId="0" borderId="7" xfId="3702" applyNumberFormat="1" applyFont="1" applyBorder="1" applyAlignment="1" applyProtection="1">
      <alignment horizontal="center" vertical="center"/>
      <protection locked="0"/>
    </xf>
    <xf numFmtId="0" fontId="4" fillId="0" borderId="7" xfId="3702" applyFont="1" applyBorder="1" applyAlignment="1">
      <alignment horizontal="center" vertical="center" wrapText="1"/>
    </xf>
    <xf numFmtId="0" fontId="4" fillId="0" borderId="7" xfId="3702" applyFont="1" applyBorder="1" applyAlignment="1">
      <alignment horizontal="center" vertical="center"/>
    </xf>
    <xf numFmtId="10" fontId="4" fillId="0" borderId="7" xfId="3702" applyNumberFormat="1" applyFont="1" applyBorder="1" applyAlignment="1">
      <alignment horizontal="center" vertical="center" wrapText="1"/>
    </xf>
    <xf numFmtId="186" fontId="6" fillId="0" borderId="7" xfId="3702" applyNumberFormat="1" applyFont="1" applyBorder="1" applyProtection="1">
      <alignment vertical="center"/>
      <protection locked="0"/>
    </xf>
    <xf numFmtId="10" fontId="8" fillId="0" borderId="7" xfId="3702" applyNumberFormat="1" applyFont="1" applyFill="1" applyBorder="1" applyAlignment="1">
      <alignment horizontal="right" vertical="center"/>
    </xf>
    <xf numFmtId="196" fontId="16" fillId="0" borderId="0" xfId="3702" applyNumberFormat="1" applyFont="1">
      <alignment vertical="center"/>
    </xf>
    <xf numFmtId="186" fontId="16" fillId="0" borderId="0" xfId="3702" applyNumberFormat="1" applyFont="1">
      <alignment vertical="center"/>
    </xf>
    <xf numFmtId="0" fontId="4" fillId="0" borderId="7" xfId="1110" applyFont="1" applyFill="1" applyBorder="1" applyAlignment="1">
      <alignment horizontal="right" vertical="center" wrapText="1"/>
    </xf>
    <xf numFmtId="10" fontId="0" fillId="0" borderId="7" xfId="3702" applyNumberFormat="1" applyFont="1" applyBorder="1" applyAlignment="1">
      <alignment horizontal="right" vertical="center"/>
    </xf>
    <xf numFmtId="0" fontId="16" fillId="0" borderId="0" xfId="3702" applyFont="1">
      <alignment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86" fontId="6" fillId="0" borderId="7" xfId="3702" applyNumberFormat="1" applyFont="1" applyBorder="1" applyAlignment="1" applyProtection="1">
      <alignment horizontal="center" vertical="center"/>
      <protection locked="0"/>
    </xf>
    <xf numFmtId="10" fontId="0" fillId="0" borderId="7" xfId="3702" applyNumberFormat="1" applyFont="1" applyFill="1" applyBorder="1" applyAlignment="1">
      <alignment horizontal="right" vertical="center"/>
    </xf>
    <xf numFmtId="186" fontId="4" fillId="2" borderId="7" xfId="3702" applyNumberFormat="1" applyFont="1" applyFill="1" applyBorder="1" applyProtection="1">
      <alignment vertical="center"/>
      <protection locked="0"/>
    </xf>
    <xf numFmtId="0" fontId="0" fillId="0" borderId="0" xfId="3895" applyFont="1" applyFill="1" applyAlignment="1">
      <alignment horizontal="center" vertical="center"/>
    </xf>
    <xf numFmtId="0" fontId="0" fillId="0" borderId="0" xfId="3895" applyFont="1" applyFill="1">
      <alignment vertical="center"/>
    </xf>
    <xf numFmtId="0" fontId="0" fillId="0" borderId="0" xfId="3895" applyFont="1" applyFill="1" applyAlignment="1">
      <alignment horizontal="left" vertical="center"/>
    </xf>
    <xf numFmtId="0" fontId="50" fillId="0" borderId="0" xfId="3895" applyFont="1" applyFill="1" applyAlignment="1">
      <alignment horizontal="center" vertical="center" wrapText="1"/>
    </xf>
    <xf numFmtId="0" fontId="8" fillId="0" borderId="0" xfId="3895" applyFont="1" applyFill="1" applyAlignment="1">
      <alignment horizontal="center" vertical="center"/>
    </xf>
    <xf numFmtId="0" fontId="0" fillId="0" borderId="7" xfId="3895" applyFont="1" applyFill="1" applyBorder="1" applyAlignment="1">
      <alignment horizontal="center" vertical="center"/>
    </xf>
    <xf numFmtId="0" fontId="0" fillId="0" borderId="7" xfId="3895" applyFont="1" applyFill="1" applyBorder="1">
      <alignment vertical="center"/>
    </xf>
    <xf numFmtId="0" fontId="9" fillId="0" borderId="7" xfId="3895" applyFont="1" applyFill="1" applyBorder="1" applyAlignment="1">
      <alignment horizontal="center" vertical="center"/>
    </xf>
    <xf numFmtId="0" fontId="0" fillId="0" borderId="7" xfId="3895" applyFont="1" applyFill="1" applyBorder="1" applyAlignment="1">
      <alignment horizontal="center" vertical="center"/>
    </xf>
    <xf numFmtId="0" fontId="0" fillId="0" borderId="7" xfId="3895" applyFont="1" applyFill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7" xfId="0" applyFill="1" applyBorder="1" applyAlignment="1">
      <alignment vertical="center"/>
    </xf>
    <xf numFmtId="0" fontId="0" fillId="0" borderId="7" xfId="3895" applyFont="1" applyFill="1" applyBorder="1" applyAlignment="1">
      <alignment horizontal="center" vertical="center"/>
    </xf>
  </cellXfs>
  <cellStyles count="4081">
    <cellStyle name="常规" xfId="0" builtinId="0"/>
    <cellStyle name="货币[0]" xfId="1" builtinId="7"/>
    <cellStyle name="常规 44" xfId="2"/>
    <cellStyle name="常规 39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常规 31 2" xfId="21"/>
    <cellStyle name="40% - 强调文字颜色 3 3 3 2" xfId="22"/>
    <cellStyle name="常规 26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强调文字颜色 2 2 3 3 2" xfId="76"/>
    <cellStyle name="20% - 强调文字颜色 2 4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?鹎%U龡&amp;H齲_x0001_C铣_x0014__x0007__x0001__x0001_ 3 2 4 5" xfId="81"/>
    <cellStyle name="40% - 强调文字颜色 6 3 3_2015财政决算公开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汇总" xfId="97" builtinId="25"/>
    <cellStyle name="20% - 强调文字颜色 1 2 2 2_2015财政决算公开" xfId="98"/>
    <cellStyle name="?鹎%U龡&amp;H齲_x0001_C铣_x0014__x0007__x0001__x0001_ 2 4 2 2" xfId="99"/>
    <cellStyle name="好" xfId="100" builtinId="26"/>
    <cellStyle name="?鹎%U龡&amp;H齲_x0001_C铣_x0014__x0007__x0001__x0001_ 2 5 3" xfId="101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20% - 强调文字颜色 2" xfId="116" builtinId="34"/>
    <cellStyle name="?鹎%U龡&amp;H齲_x0001_C铣_x0014__x0007__x0001__x0001_ 2 2 2 2 3 3 2" xfId="117"/>
    <cellStyle name="?鹎%U龡&amp;H齲_x0001_C铣_x0014__x0007__x0001__x0001_ 3 4 7 2" xfId="118"/>
    <cellStyle name="?鹎%U龡&amp;H齲_x0001_C铣_x0014__x0007__x0001__x0001_ 3 2 2 2 5 2" xfId="119"/>
    <cellStyle name="输入 2 2 2 3" xfId="120"/>
    <cellStyle name="?鹎%U龡&amp;H齲_x0001_C铣_x0014__x0007__x0001__x0001_ 2" xfId="121"/>
    <cellStyle name="40% - 强调文字颜色 2" xfId="122" builtinId="35"/>
    <cellStyle name="强调文字颜色 3" xfId="123" builtinId="37"/>
    <cellStyle name="千位分隔 2 2 4 2" xfId="124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强调文字颜色 4" xfId="129" builtinId="41"/>
    <cellStyle name="千位分隔 2 2 4 3" xfId="130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强调文字颜色 5" xfId="139" builtinId="45"/>
    <cellStyle name="千位分隔 2 2 4 4" xfId="140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适中 3 2 2 2 2" xfId="151"/>
    <cellStyle name="60% - 着色 6 2" xfId="152"/>
    <cellStyle name="20% - 强调文字颜色 1 2_2015财政决算公开" xfId="153"/>
    <cellStyle name="40% - 强调文字颜色 6 6 3" xfId="154"/>
    <cellStyle name="常规 13 2 2 2" xfId="155"/>
    <cellStyle name="60% - 强调文字颜色 4 2 4 3" xfId="156"/>
    <cellStyle name="?鹎%U龡&amp;H齲_x0001_C铣_x0014__x0007__x0001__x0001_ 2 4 5 2 2" xfId="157"/>
    <cellStyle name="强调文字颜色 6" xfId="158" builtinId="49"/>
    <cellStyle name="千位分隔 2 2 4 5" xfId="15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千位分隔 4 3 3 2" xfId="204"/>
    <cellStyle name="?鹎%U龡&amp;H齲_x0001_C铣_x0014__x0007__x0001__x0001_ 2 2 2 10" xfId="205"/>
    <cellStyle name="?鹎%U龡&amp;H齲_x0001_C铣_x0014__x0007__x0001__x0001_ 2 2 3" xfId="206"/>
    <cellStyle name="?鹎%U龡&amp;H齲_x0001_C铣_x0014__x0007__x0001__x0001_ 2 3 2 4 4" xfId="207"/>
    <cellStyle name="常规 5 5 2 2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强调文字颜色 2 2 3 5" xfId="222"/>
    <cellStyle name="20% - 强调文字颜色 2 6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样式 1" xfId="295"/>
    <cellStyle name="常规 5 2 3 3 2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?鹎%U龡&amp;H齲_x0001_C铣_x0014__x0007__x0001__x0001_ 2 2 3 3_2015财政决算公开" xfId="341"/>
    <cellStyle name="常规 2 6 3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?鹎%U龡&amp;H齲_x0001_C铣_x0014__x0007__x0001__x0001_ 2 2 3 8" xfId="348"/>
    <cellStyle name="检查单元格 3 2 2 2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标题 5 2" xfId="367"/>
    <cellStyle name="?鹎%U龡&amp;H齲_x0001_C铣_x0014__x0007__x0001__x0001_ 2 3 2 3 3 2" xfId="368"/>
    <cellStyle name="20% - 强调文字颜色 5 3 3_2015财政决算公开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强调文字颜色 4 2 3 2 3" xfId="392"/>
    <cellStyle name="?鹎%U龡&amp;H齲_x0001_C铣_x0014__x0007__x0001__x0001_ 5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?鹎%U龡&amp;H齲_x0001_C铣_x0014__x0007__x0001__x0001_ 2 2 9 2" xfId="434"/>
    <cellStyle name="解释性文本 4 3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2 5 3 2" xfId="448"/>
    <cellStyle name="60% - 强调文字颜色 6 2 4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?鹎%U龡&amp;H齲_x0001_C铣_x0014__x0007__x0001__x0001_ 3 2 3 8" xfId="460"/>
    <cellStyle name="检查单元格 4 2 2 2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40% - 强调文字颜色 2 3 2 2 3" xfId="526"/>
    <cellStyle name="?鹎%U龡&amp;H齲_x0001_C铣_x0014__x0007__x0001__x0001_ 2 2 6 2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23" xfId="532"/>
    <cellStyle name="常规 18" xfId="533"/>
    <cellStyle name="常规 11 3 2 2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73" xfId="541"/>
    <cellStyle name="常规 68" xfId="542"/>
    <cellStyle name="检查单元格 2 3 4" xfId="543"/>
    <cellStyle name="?鹎%U龡&amp;H齲_x0001_C铣_x0014__x0007__x0001__x0001_ 2 3 2 2 5" xfId="544"/>
    <cellStyle name="表标题 2 2 2" xfId="545"/>
    <cellStyle name="?鹎%U龡&amp;H齲_x0001_C铣_x0014__x0007__x0001__x0001_ 2 2 6 4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解释性文本 2 3" xfId="557"/>
    <cellStyle name="?鹎%U龡&amp;H齲_x0001_C铣_x0014__x0007__x0001__x0001_ 2 2 7 2" xfId="558"/>
    <cellStyle name="链接单元格 3 2 2 2" xfId="559"/>
    <cellStyle name="?鹎%U龡&amp;H齲_x0001_C铣_x0014__x0007__x0001__x0001_ 2 3 2 3 4" xfId="560"/>
    <cellStyle name="标题 6" xfId="561"/>
    <cellStyle name="解释性文本 2 4" xfId="562"/>
    <cellStyle name="?鹎%U龡&amp;H齲_x0001_C铣_x0014__x0007__x0001__x0001_ 2 2 7 3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表标题 2 3 2" xfId="567"/>
    <cellStyle name="?鹎%U龡&amp;H齲_x0001_C铣_x0014__x0007__x0001__x0001_ 2 2 7 4" xfId="568"/>
    <cellStyle name="?鹎%U龡&amp;H齲_x0001_C铣_x0014__x0007__x0001__x0001_ 2 4 4 4 2" xfId="569"/>
    <cellStyle name="20% - 强调文字颜色 3 5_2015财政决算公开" xfId="570"/>
    <cellStyle name="注释 2 4 3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33 3" xfId="586"/>
    <cellStyle name="常规 28 3" xfId="587"/>
    <cellStyle name="货币 3 2 8" xfId="588"/>
    <cellStyle name="40% - 强调文字颜色 4 5 2_2015财政决算公开" xfId="589"/>
    <cellStyle name="?鹎%U龡&amp;H齲_x0001_C铣_x0014__x0007__x0001__x0001_ 2 3 2 2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40% - 强调文字颜色 3 7 2" xfId="598"/>
    <cellStyle name="?鹎%U龡&amp;H齲_x0001_C铣_x0014__x0007__x0001__x0001_ 2 3 2 3_2015财政决算公开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3 2 4 3" xfId="647"/>
    <cellStyle name="60% - 强调文字颜色 2 2 3 2 3" xfId="648"/>
    <cellStyle name="常规 12 2 2 2" xfId="649"/>
    <cellStyle name="?鹎%U龡&amp;H齲_x0001_C铣_x0014__x0007__x0001__x0001_ 2 3 5 3 2" xfId="650"/>
    <cellStyle name="千位分隔 2 2 8" xfId="651"/>
    <cellStyle name="常规 12 2 3 2" xfId="652"/>
    <cellStyle name="常规 2 2 3 2 5" xfId="653"/>
    <cellStyle name="?鹎%U龡&amp;H齲_x0001_C铣_x0014__x0007__x0001__x0001_ 2 3 5_2015财政决算公开" xfId="654"/>
    <cellStyle name="60% - 强调文字颜色 1 5 2 2" xfId="655"/>
    <cellStyle name="20% - 强调文字颜色 5 6 3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霓付_laroux" xfId="666"/>
    <cellStyle name="常规 12 3 3" xfId="667"/>
    <cellStyle name="?鹎%U龡&amp;H齲_x0001_C铣_x0014__x0007__x0001__x0001_ 2 3 6 3 2" xfId="668"/>
    <cellStyle name="千位分隔 3 2 8" xfId="669"/>
    <cellStyle name="表标题 3 2 2" xfId="670"/>
    <cellStyle name="?鹎%U龡&amp;H齲_x0001_C铣_x0014__x0007__x0001__x0001_ 2 3 6 4" xfId="671"/>
    <cellStyle name="?鹎%U龡&amp;H齲_x0001_C铣_x0014__x0007__x0001__x0001_ 2 4 5_2015财政决算公开" xfId="672"/>
    <cellStyle name="常规 13 2_2015财政决算公开" xfId="673"/>
    <cellStyle name="40% - 强调文字颜色 1 4 4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好 2" xfId="699"/>
    <cellStyle name="?鹎%U龡&amp;H齲_x0001_C铣_x0014__x0007__x0001__x0001_ 2 5 3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百分比 2 2 2 2 2 2" xfId="746"/>
    <cellStyle name="?鹎%U龡&amp;H齲_x0001_C铣_x0014__x0007__x0001__x0001_ 3 3 6 5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警告文本 2 2" xfId="753"/>
    <cellStyle name="百分比 2 2 2 2 3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?鹎%U龡&amp;H齲_x0001_C铣_x0014__x0007__x0001__x0001_ 5 2" xfId="766"/>
    <cellStyle name="强调文字颜色 4 2 3 2 2" xfId="767"/>
    <cellStyle name="?鹎%U龡&amp;H齲_x0001_C铣_x0014__x0007__x0001__x0001_ 2 4 2 7 2" xfId="768"/>
    <cellStyle name="?鹎%U龡&amp;H齲_x0001_C铣_x0014__x0007__x0001__x0001_ 5 2 2" xfId="769"/>
    <cellStyle name="强调文字颜色 4 2 3 2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常规 2 2 2 5_2015财政决算公开" xfId="801"/>
    <cellStyle name="40% - 强调文字颜色 5 2 2 3 2" xfId="802"/>
    <cellStyle name="?鹎%U龡&amp;H齲_x0001_C铣_x0014__x0007__x0001__x0001_ 2 4 4 5" xfId="803"/>
    <cellStyle name="标题 2 3 2" xfId="804"/>
    <cellStyle name="常规 2 5 2 2" xfId="805"/>
    <cellStyle name="小数 4" xfId="806"/>
    <cellStyle name="检查单元格 6" xfId="807"/>
    <cellStyle name="?鹎%U龡&amp;H齲_x0001_C铣_x0014__x0007__x0001__x0001_ 2 4 4_2015财政决算公开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22 3" xfId="824"/>
    <cellStyle name="常规 17 3" xfId="825"/>
    <cellStyle name="常规 13 3 2 2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常规 23 3" xfId="834"/>
    <cellStyle name="常规 18 3" xfId="835"/>
    <cellStyle name="百分比 5 7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24 3" xfId="841"/>
    <cellStyle name="常规 19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40% - 强调文字颜色 4 5 3" xfId="876"/>
    <cellStyle name="?鹎%U龡&amp;H齲_x0001_C铣_x0014__x0007__x0001__x0001_ 3 2 2 10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计算 2 2 4" xfId="881"/>
    <cellStyle name="?鹎%U龡&amp;H齲_x0001_C铣_x0014__x0007__x0001__x0001_ 3 4 4_2015财政决算公开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常规 50" xfId="905"/>
    <cellStyle name="常规 45" xfId="906"/>
    <cellStyle name="?鹎%U龡&amp;H齲_x0001_C铣_x0014__x0007__x0001__x0001_ 3 4 6 3 2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4 6 5" xfId="921"/>
    <cellStyle name="?鹎%U龡&amp;H齲_x0001_C铣_x0014__x0007__x0001__x0001_ 3 2 4_2015财政决算公开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20% - 强调文字颜色 6 2 2 3 2" xfId="942"/>
    <cellStyle name="?鹎%U龡&amp;H齲_x0001_C铣_x0014__x0007__x0001__x0001_ 3 2 2 6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40% - 强调文字颜色 6 4" xfId="987"/>
    <cellStyle name="?鹎%U龡&amp;H齲_x0001_C铣_x0014__x0007__x0001__x0001_ 3 2 3_2015财政决算公开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20% - 强调文字颜色 2 2 3 5" xfId="1005"/>
    <cellStyle name="?鹎%U龡&amp;H齲_x0001_C铣_x0014__x0007__x0001__x0001_ 3 2 7 4 2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标题 1 2 4" xfId="1047"/>
    <cellStyle name="强调文字颜色 4 2 2 3 2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?鹎%U龡&amp;H齲_x0001_C铣_x0014__x0007__x0001__x0001_ 5" xfId="1067"/>
    <cellStyle name="强调文字颜色 4 2 3 2" xfId="1068"/>
    <cellStyle name="?鹎%U龡&amp;H齲_x0001_C铣_x0014__x0007__x0001__x0001_ 3 3 3 5" xfId="1069"/>
    <cellStyle name="?鹎%U龡&amp;H齲_x0001_C铣_x0014__x0007__x0001__x0001_ 6" xfId="1070"/>
    <cellStyle name="强调文字颜色 4 2 3 3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后继超级链接 4 2" xfId="1084"/>
    <cellStyle name="常规 17_2015财政决算公开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千位分隔 10" xfId="1105"/>
    <cellStyle name="?鹎%U龡&amp;H齲_x0001_C铣_x0014__x0007__x0001__x0001_ 3 3 6 4 2" xfId="1106"/>
    <cellStyle name="?鹎%U龡&amp;H齲_x0001_C铣_x0014__x0007__x0001__x0001_ 3 3 6_2015财政决算公开" xfId="1107"/>
    <cellStyle name="40% - 强调文字颜色 4 4 2 2 2" xfId="1108"/>
    <cellStyle name="常规 54" xfId="1109"/>
    <cellStyle name="常规 49" xfId="1110"/>
    <cellStyle name="?鹎%U龡&amp;H齲_x0001_C铣_x0014__x0007__x0001__x0001_ 3 3 7" xfId="1111"/>
    <cellStyle name="货币 2 4 4 2" xfId="1112"/>
    <cellStyle name="?鹎%U龡&amp;H齲_x0001_C铣_x0014__x0007__x0001__x0001_ 3 3 8" xfId="1113"/>
    <cellStyle name="?鹎%U龡&amp;H齲_x0001_C铣_x0014__x0007__x0001__x0001_ 3 3 8 2" xfId="1114"/>
    <cellStyle name="?鹎%U龡&amp;H齲_x0001_C铣_x0014__x0007__x0001__x0001_ 3 3 9" xfId="1115"/>
    <cellStyle name="?鹎%U龡&amp;H齲_x0001_C铣_x0014__x0007__x0001__x0001_ 3 3 9 2" xfId="1116"/>
    <cellStyle name="?鹎%U龡&amp;H齲_x0001_C铣_x0014__x0007__x0001__x0001_ 3 3_2015财政决算公开" xfId="1117"/>
    <cellStyle name="常规 2 2 2 4 3 2" xfId="1118"/>
    <cellStyle name="?鹎%U龡&amp;H齲_x0001_C铣_x0014__x0007__x0001__x0001_ 3 4" xfId="1119"/>
    <cellStyle name="?鹎%U龡&amp;H齲_x0001_C铣_x0014__x0007__x0001__x0001_ 3 4 10" xfId="1120"/>
    <cellStyle name="?鹎%U龡&amp;H齲_x0001_C铣_x0014__x0007__x0001__x0001_ 3 4 2" xfId="1121"/>
    <cellStyle name="?鹎%U龡&amp;H齲_x0001_C铣_x0014__x0007__x0001__x0001_ 3 4 2 2" xfId="1122"/>
    <cellStyle name="40% - 强调文字颜色 1 4_2015财政决算公开" xfId="1123"/>
    <cellStyle name="?鹎%U龡&amp;H齲_x0001_C铣_x0014__x0007__x0001__x0001_ 3 4 2 2 2" xfId="1124"/>
    <cellStyle name="?鹎%U龡&amp;H齲_x0001_C铣_x0014__x0007__x0001__x0001_ 3 4 2 2 2 2" xfId="1125"/>
    <cellStyle name="?鹎%U龡&amp;H齲_x0001_C铣_x0014__x0007__x0001__x0001_ 3 4 2 2 3" xfId="1126"/>
    <cellStyle name="?鹎%U龡&amp;H齲_x0001_C铣_x0014__x0007__x0001__x0001_ 3 4 2 2 3 2" xfId="1127"/>
    <cellStyle name="输出 2 3 2 3" xfId="1128"/>
    <cellStyle name="?鹎%U龡&amp;H齲_x0001_C铣_x0014__x0007__x0001__x0001_ 3 4 2 2 4" xfId="1129"/>
    <cellStyle name="货币 4 2 3 3 2" xfId="1130"/>
    <cellStyle name="?鹎%U龡&amp;H齲_x0001_C铣_x0014__x0007__x0001__x0001_ 3 4 2 2 4 2" xfId="1131"/>
    <cellStyle name="?鹎%U龡&amp;H齲_x0001_C铣_x0014__x0007__x0001__x0001_ 3 4 2 2 5" xfId="1132"/>
    <cellStyle name="?鹎%U龡&amp;H齲_x0001_C铣_x0014__x0007__x0001__x0001_ 3 4 2 2_2015财政决算公开" xfId="1133"/>
    <cellStyle name="百分比 2 2" xfId="1134"/>
    <cellStyle name="?鹎%U龡&amp;H齲_x0001_C铣_x0014__x0007__x0001__x0001_ 3 4 2 3" xfId="1135"/>
    <cellStyle name="?鹎%U龡&amp;H齲_x0001_C铣_x0014__x0007__x0001__x0001_ 3 4 2 3 2" xfId="1136"/>
    <cellStyle name="?鹎%U龡&amp;H齲_x0001_C铣_x0014__x0007__x0001__x0001_ 3 4 2 3 2 2" xfId="1137"/>
    <cellStyle name="?鹎%U龡&amp;H齲_x0001_C铣_x0014__x0007__x0001__x0001_ 3 4 2 3 3" xfId="1138"/>
    <cellStyle name="?鹎%U龡&amp;H齲_x0001_C铣_x0014__x0007__x0001__x0001_ 3 4 2 3 3 2" xfId="1139"/>
    <cellStyle name="?鹎%U龡&amp;H齲_x0001_C铣_x0014__x0007__x0001__x0001_ 3 4 2 3 4" xfId="1140"/>
    <cellStyle name="?鹎%U龡&amp;H齲_x0001_C铣_x0014__x0007__x0001__x0001_ 3 4 2 3_2015财政决算公开" xfId="1141"/>
    <cellStyle name="Norma,_laroux_4_营业在建 (2)_E21" xfId="1142"/>
    <cellStyle name="?鹎%U龡&amp;H齲_x0001_C铣_x0014__x0007__x0001__x0001_ 3 4 2 4" xfId="1143"/>
    <cellStyle name="?鹎%U龡&amp;H齲_x0001_C铣_x0014__x0007__x0001__x0001_ 3 4 2 4 3 2" xfId="1144"/>
    <cellStyle name="60% - 强调文字颜色 6 4 2 2 2" xfId="1145"/>
    <cellStyle name="?鹎%U龡&amp;H齲_x0001_C铣_x0014__x0007__x0001__x0001_ 3 4 2 4 4" xfId="1146"/>
    <cellStyle name="60% - 强调文字颜色 6 4 2 3" xfId="1147"/>
    <cellStyle name="?鹎%U龡&amp;H齲_x0001_C铣_x0014__x0007__x0001__x0001_ 3 4 2 4 4 2" xfId="1148"/>
    <cellStyle name="?鹎%U龡&amp;H齲_x0001_C铣_x0014__x0007__x0001__x0001_ 3 4 2 4 5" xfId="1149"/>
    <cellStyle name="20% - 强调文字颜色 2 4 2 2 2" xfId="1150"/>
    <cellStyle name="?鹎%U龡&amp;H齲_x0001_C铣_x0014__x0007__x0001__x0001_ 3 4 2 4_2015财政决算公开" xfId="1151"/>
    <cellStyle name="常规 2 3 3 2" xfId="1152"/>
    <cellStyle name="?鹎%U龡&amp;H齲_x0001_C铣_x0014__x0007__x0001__x0001_ 3 4 2 5 2" xfId="1153"/>
    <cellStyle name="?鹎%U龡&amp;H齲_x0001_C铣_x0014__x0007__x0001__x0001_ 3 4 2 6" xfId="1154"/>
    <cellStyle name="?鹎%U龡&amp;H齲_x0001_C铣_x0014__x0007__x0001__x0001_ 3 4 2 6 2" xfId="1155"/>
    <cellStyle name="?鹎%U龡&amp;H齲_x0001_C铣_x0014__x0007__x0001__x0001_ 3 4 2 7" xfId="1156"/>
    <cellStyle name="?鹎%U龡&amp;H齲_x0001_C铣_x0014__x0007__x0001__x0001_ 3 4 3 4 2" xfId="1157"/>
    <cellStyle name="40% - 强调文字颜色 5 3 2 2 2 2" xfId="1158"/>
    <cellStyle name="?鹎%U龡&amp;H齲_x0001_C铣_x0014__x0007__x0001__x0001_ 3 4 2 7 2" xfId="1159"/>
    <cellStyle name="?鹎%U龡&amp;H齲_x0001_C铣_x0014__x0007__x0001__x0001_ 3 4 2 8" xfId="1160"/>
    <cellStyle name="60% - 强调文字颜色 6 5 2 2" xfId="1161"/>
    <cellStyle name="常规 2 2 2 8 2" xfId="1162"/>
    <cellStyle name="?鹎%U龡&amp;H齲_x0001_C铣_x0014__x0007__x0001__x0001_ 3 4 2_2015财政决算公开" xfId="1163"/>
    <cellStyle name="货币 2 2 2" xfId="1164"/>
    <cellStyle name="?鹎%U龡&amp;H齲_x0001_C铣_x0014__x0007__x0001__x0001_ 3 4 3" xfId="1165"/>
    <cellStyle name="差 3 2 2" xfId="1166"/>
    <cellStyle name="?鹎%U龡&amp;H齲_x0001_C铣_x0014__x0007__x0001__x0001_ 3 4 3 2" xfId="1167"/>
    <cellStyle name="差 3 2 2 2" xfId="1168"/>
    <cellStyle name="?鹎%U龡&amp;H齲_x0001_C铣_x0014__x0007__x0001__x0001_ 3 4 3 2 2" xfId="1169"/>
    <cellStyle name="差 3 2 2 2 2" xfId="1170"/>
    <cellStyle name="?鹎%U龡&amp;H齲_x0001_C铣_x0014__x0007__x0001__x0001_ 3 4 3 3" xfId="1171"/>
    <cellStyle name="差 3 2 2 3" xfId="1172"/>
    <cellStyle name="?鹎%U龡&amp;H齲_x0001_C铣_x0014__x0007__x0001__x0001_ 3 4 3 3 2" xfId="1173"/>
    <cellStyle name="?鹎%U龡&amp;H齲_x0001_C铣_x0014__x0007__x0001__x0001_ 3 4 3 4" xfId="1174"/>
    <cellStyle name="40% - 强调文字颜色 5 3 2 2 2" xfId="1175"/>
    <cellStyle name="?鹎%U龡&amp;H齲_x0001_C铣_x0014__x0007__x0001__x0001_ 3 4 3 5" xfId="1176"/>
    <cellStyle name="40% - 强调文字颜色 5 3 2 2 3" xfId="1177"/>
    <cellStyle name="?鹎%U龡&amp;H齲_x0001_C铣_x0014__x0007__x0001__x0001_ 3 4 3_2015财政决算公开" xfId="1178"/>
    <cellStyle name="货币 2 2 3 4" xfId="1179"/>
    <cellStyle name="?鹎%U龡&amp;H齲_x0001_C铣_x0014__x0007__x0001__x0001_ 3 5" xfId="1180"/>
    <cellStyle name="?鹎%U龡&amp;H齲_x0001_C铣_x0014__x0007__x0001__x0001_ 3 5 2" xfId="1181"/>
    <cellStyle name="?鹎%U龡&amp;H齲_x0001_C铣_x0014__x0007__x0001__x0001_ 3 5 2 2" xfId="1182"/>
    <cellStyle name="货币 3" xfId="1183"/>
    <cellStyle name="?鹎%U龡&amp;H齲_x0001_C铣_x0014__x0007__x0001__x0001_ 3 5 3" xfId="1184"/>
    <cellStyle name="差 3 3 2" xfId="1185"/>
    <cellStyle name="?鹎%U龡&amp;H齲_x0001_C铣_x0014__x0007__x0001__x0001_ 3 5_2015财政决算公开" xfId="1186"/>
    <cellStyle name="货币 3 4 2" xfId="1187"/>
    <cellStyle name="?鹎%U龡&amp;H齲_x0001_C铣_x0014__x0007__x0001__x0001_ 3 6" xfId="1188"/>
    <cellStyle name="?鹎%U龡&amp;H齲_x0001_C铣_x0014__x0007__x0001__x0001_ 3 6 2" xfId="1189"/>
    <cellStyle name="20% - 强调文字颜色 1 4" xfId="1190"/>
    <cellStyle name="强调文字颜色 2 2 2 3" xfId="1191"/>
    <cellStyle name="?鹎%U龡&amp;H齲_x0001_C铣_x0014__x0007__x0001__x0001_ 3 6 2 2" xfId="1192"/>
    <cellStyle name="20% - 强调文字颜色 1 4 2" xfId="1193"/>
    <cellStyle name="强调文字颜色 2 2 2 3 2" xfId="1194"/>
    <cellStyle name="20% - 强调文字颜色 5 4_2015财政决算公开" xfId="1195"/>
    <cellStyle name="?鹎%U龡&amp;H齲_x0001_C铣_x0014__x0007__x0001__x0001_ 3 6 3" xfId="1196"/>
    <cellStyle name="20% - 强调文字颜色 1 5" xfId="1197"/>
    <cellStyle name="强调文字颜色 2 2 2 4" xfId="1198"/>
    <cellStyle name="40% - 强调文字颜色 4 2 4_2015财政决算公开" xfId="1199"/>
    <cellStyle name="差 3 4 2" xfId="1200"/>
    <cellStyle name="?鹎%U龡&amp;H齲_x0001_C铣_x0014__x0007__x0001__x0001_ 3 6 3 2" xfId="1201"/>
    <cellStyle name="20% - 强调文字颜色 1 5 2" xfId="1202"/>
    <cellStyle name="?鹎%U龡&amp;H齲_x0001_C铣_x0014__x0007__x0001__x0001_ 3 7" xfId="1203"/>
    <cellStyle name="?鹎%U龡&amp;H齲_x0001_C铣_x0014__x0007__x0001__x0001_ 3 7 2" xfId="1204"/>
    <cellStyle name="20% - 强调文字颜色 2 4" xfId="1205"/>
    <cellStyle name="强调文字颜色 2 2 3 3" xfId="1206"/>
    <cellStyle name="?鹎%U龡&amp;H齲_x0001_C铣_x0014__x0007__x0001__x0001_ 3 8" xfId="1207"/>
    <cellStyle name="?鹎%U龡&amp;H齲_x0001_C铣_x0014__x0007__x0001__x0001_ 3 8 2" xfId="1208"/>
    <cellStyle name="20% - 强调文字颜色 3 4" xfId="1209"/>
    <cellStyle name="强调文字颜色 2 2 4 3" xfId="1210"/>
    <cellStyle name="常规 3 2 7" xfId="1211"/>
    <cellStyle name="?鹎%U龡&amp;H齲_x0001_C铣_x0014__x0007__x0001__x0001_ 3 9" xfId="1212"/>
    <cellStyle name="?鹎%U龡&amp;H齲_x0001_C铣_x0014__x0007__x0001__x0001_ 3 9 2" xfId="1213"/>
    <cellStyle name="20% - 强调文字颜色 4 4" xfId="1214"/>
    <cellStyle name="?鹎%U龡&amp;H齲_x0001_C铣_x0014__x0007__x0001__x0001_ 3_2015财政决算公开" xfId="1215"/>
    <cellStyle name="?鹎%U龡&amp;H齲_x0001_C铣_x0014__x0007__x0001__x0001_ 4 2 2" xfId="1216"/>
    <cellStyle name="标题 4 4" xfId="1217"/>
    <cellStyle name="?鹎%U龡&amp;H齲_x0001_C铣_x0014__x0007__x0001__x0001_ 4 2 2 2" xfId="1218"/>
    <cellStyle name="标题 4 4 2" xfId="1219"/>
    <cellStyle name="?鹎%U龡&amp;H齲_x0001_C铣_x0014__x0007__x0001__x0001_ 4 2 2 2 2" xfId="1220"/>
    <cellStyle name="40% - 强调文字颜色 5 2 2 3" xfId="1221"/>
    <cellStyle name="标题 4 4 2 2" xfId="1222"/>
    <cellStyle name="?鹎%U龡&amp;H齲_x0001_C铣_x0014__x0007__x0001__x0001_ 4 2 2 3" xfId="1223"/>
    <cellStyle name="标题 4 4 3" xfId="1224"/>
    <cellStyle name="?鹎%U龡&amp;H齲_x0001_C铣_x0014__x0007__x0001__x0001_ 4 2 2 3 2" xfId="1225"/>
    <cellStyle name="40% - 强调文字颜色 5 2 3 3" xfId="1226"/>
    <cellStyle name="常规 3 2 2 5" xfId="1227"/>
    <cellStyle name="?鹎%U龡&amp;H齲_x0001_C铣_x0014__x0007__x0001__x0001_ 4 2 2 4" xfId="1228"/>
    <cellStyle name="?鹎%U龡&amp;H齲_x0001_C铣_x0014__x0007__x0001__x0001_ 4 2 2 4 2" xfId="1229"/>
    <cellStyle name="常规 3 2 3 5" xfId="1230"/>
    <cellStyle name="?鹎%U龡&amp;H齲_x0001_C铣_x0014__x0007__x0001__x0001_ 4 2 2 5" xfId="1231"/>
    <cellStyle name="?鹎%U龡&amp;H齲_x0001_C铣_x0014__x0007__x0001__x0001_ 4 2 2 5 2" xfId="1232"/>
    <cellStyle name="常规 3 2 4 5" xfId="1233"/>
    <cellStyle name="20% - 强调文字颜色 6 3 2 3 2" xfId="1234"/>
    <cellStyle name="?鹎%U龡&amp;H齲_x0001_C铣_x0014__x0007__x0001__x0001_ 4 2 2 6" xfId="1235"/>
    <cellStyle name="?鹎%U龡&amp;H齲_x0001_C铣_x0014__x0007__x0001__x0001_ 4 2 2_2015财政决算公开" xfId="1236"/>
    <cellStyle name="?鹎%U龡&amp;H齲_x0001_C铣_x0014__x0007__x0001__x0001_ 4 2 3" xfId="1237"/>
    <cellStyle name="标题 4 5" xfId="1238"/>
    <cellStyle name="?鹎%U龡&amp;H齲_x0001_C铣_x0014__x0007__x0001__x0001_ 4 2 3 2" xfId="1239"/>
    <cellStyle name="标题 4 5 2" xfId="1240"/>
    <cellStyle name="?鹎%U龡&amp;H齲_x0001_C铣_x0014__x0007__x0001__x0001_ 4 2 3 2 2" xfId="1241"/>
    <cellStyle name="40% - 强调文字颜色 5 3 2 3" xfId="1242"/>
    <cellStyle name="标题 4 5 2 2" xfId="1243"/>
    <cellStyle name="?鹎%U龡&amp;H齲_x0001_C铣_x0014__x0007__x0001__x0001_ 4 2 3 3" xfId="1244"/>
    <cellStyle name="标题 4 5 3" xfId="1245"/>
    <cellStyle name="?鹎%U龡&amp;H齲_x0001_C铣_x0014__x0007__x0001__x0001_ 4 2 3 3 2" xfId="1246"/>
    <cellStyle name="40% - 强调文字颜色 5 3 3 3" xfId="1247"/>
    <cellStyle name="?鹎%U龡&amp;H齲_x0001_C铣_x0014__x0007__x0001__x0001_ 4 2 3 4" xfId="1248"/>
    <cellStyle name="?鹎%U龡&amp;H齲_x0001_C铣_x0014__x0007__x0001__x0001_ 4 2 4" xfId="1249"/>
    <cellStyle name="标题 4 6" xfId="1250"/>
    <cellStyle name="常规 4 2 2 2 5 2" xfId="1251"/>
    <cellStyle name="?鹎%U龡&amp;H齲_x0001_C铣_x0014__x0007__x0001__x0001_ 4 2 4 2" xfId="1252"/>
    <cellStyle name="标题 4 6 2" xfId="1253"/>
    <cellStyle name="?鹎%U龡&amp;H齲_x0001_C铣_x0014__x0007__x0001__x0001_ 4 2 4 2 2" xfId="1254"/>
    <cellStyle name="40% - 强调文字颜色 5 4 2 3" xfId="1255"/>
    <cellStyle name="?鹎%U龡&amp;H齲_x0001_C铣_x0014__x0007__x0001__x0001_ 4 2 4 3" xfId="1256"/>
    <cellStyle name="20% - 强调文字颜色 4 2 3 2 2 2" xfId="1257"/>
    <cellStyle name="?鹎%U龡&amp;H齲_x0001_C铣_x0014__x0007__x0001__x0001_ 4 2 4 3 2" xfId="1258"/>
    <cellStyle name="货币 2 2 2 8" xfId="1259"/>
    <cellStyle name="?鹎%U龡&amp;H齲_x0001_C铣_x0014__x0007__x0001__x0001_ 4 2 4 4" xfId="1260"/>
    <cellStyle name="?鹎%U龡&amp;H齲_x0001_C铣_x0014__x0007__x0001__x0001_ 4 2 4 4 2" xfId="1261"/>
    <cellStyle name="?鹎%U龡&amp;H齲_x0001_C铣_x0014__x0007__x0001__x0001_ 4 2 4 5" xfId="1262"/>
    <cellStyle name="?鹎%U龡&amp;H齲_x0001_C铣_x0014__x0007__x0001__x0001_ 4 2 4_2015财政决算公开" xfId="1263"/>
    <cellStyle name="货币 2 3 6" xfId="1264"/>
    <cellStyle name="?鹎%U龡&amp;H齲_x0001_C铣_x0014__x0007__x0001__x0001_ 4 2 5" xfId="1265"/>
    <cellStyle name="标题 4 7" xfId="1266"/>
    <cellStyle name="?鹎%U龡&amp;H齲_x0001_C铣_x0014__x0007__x0001__x0001_ 4 2 5 2" xfId="1267"/>
    <cellStyle name="?鹎%U龡&amp;H齲_x0001_C铣_x0014__x0007__x0001__x0001_ 4 2 6" xfId="1268"/>
    <cellStyle name="标题 4 8" xfId="1269"/>
    <cellStyle name="?鹎%U龡&amp;H齲_x0001_C铣_x0014__x0007__x0001__x0001_ 4 2 6 2" xfId="1270"/>
    <cellStyle name="?鹎%U龡&amp;H齲_x0001_C铣_x0014__x0007__x0001__x0001_ 4 2 7" xfId="1271"/>
    <cellStyle name="货币 2 5 3 2" xfId="1272"/>
    <cellStyle name="链接单元格 5 2 2" xfId="1273"/>
    <cellStyle name="?鹎%U龡&amp;H齲_x0001_C铣_x0014__x0007__x0001__x0001_ 4 2 7 2" xfId="1274"/>
    <cellStyle name="?鹎%U龡&amp;H齲_x0001_C铣_x0014__x0007__x0001__x0001_ 4 2 8" xfId="1275"/>
    <cellStyle name="?鹎%U龡&amp;H齲_x0001_C铣_x0014__x0007__x0001__x0001_ 4 2_2015财政决算公开" xfId="1276"/>
    <cellStyle name="?鹎%U龡&amp;H齲_x0001_C铣_x0014__x0007__x0001__x0001_ 4 3" xfId="1277"/>
    <cellStyle name="?鹎%U龡&amp;H齲_x0001_C铣_x0014__x0007__x0001__x0001_ 4 3 2" xfId="1278"/>
    <cellStyle name="标题 5 4" xfId="1279"/>
    <cellStyle name="?鹎%U龡&amp;H齲_x0001_C铣_x0014__x0007__x0001__x0001_ 4 3 2 2" xfId="1280"/>
    <cellStyle name="标题 5 4 2" xfId="1281"/>
    <cellStyle name="?鹎%U龡&amp;H齲_x0001_C铣_x0014__x0007__x0001__x0001_ 4 3 3" xfId="1282"/>
    <cellStyle name="标题 5 5" xfId="1283"/>
    <cellStyle name="?鹎%U龡&amp;H齲_x0001_C铣_x0014__x0007__x0001__x0001_ 4 3 3 2" xfId="1284"/>
    <cellStyle name="标题 5 5 2" xfId="1285"/>
    <cellStyle name="?鹎%U龡&amp;H齲_x0001_C铣_x0014__x0007__x0001__x0001_ 4 3 4" xfId="1286"/>
    <cellStyle name="标题 5 6" xfId="1287"/>
    <cellStyle name="?鹎%U龡&amp;H齲_x0001_C铣_x0014__x0007__x0001__x0001_ 4 3 4 2" xfId="1288"/>
    <cellStyle name="?鹎%U龡&amp;H齲_x0001_C铣_x0014__x0007__x0001__x0001_ 4 3 5" xfId="1289"/>
    <cellStyle name="标题 3 2 3 2 2" xfId="1290"/>
    <cellStyle name="标题 5 7" xfId="1291"/>
    <cellStyle name="好 6 2 2" xfId="1292"/>
    <cellStyle name="?鹎%U龡&amp;H齲_x0001_C铣_x0014__x0007__x0001__x0001_ 4 3 5 2" xfId="1293"/>
    <cellStyle name="?鹎%U龡&amp;H齲_x0001_C铣_x0014__x0007__x0001__x0001_ 4 3 6" xfId="1294"/>
    <cellStyle name="?鹎%U龡&amp;H齲_x0001_C铣_x0014__x0007__x0001__x0001_ 4 3_2015财政决算公开" xfId="1295"/>
    <cellStyle name="?鹎%U龡&amp;H齲_x0001_C铣_x0014__x0007__x0001__x0001_ 4 4" xfId="1296"/>
    <cellStyle name="?鹎%U龡&amp;H齲_x0001_C铣_x0014__x0007__x0001__x0001_ 4 4 2" xfId="1297"/>
    <cellStyle name="?鹎%U龡&amp;H齲_x0001_C铣_x0014__x0007__x0001__x0001_ 4 4 2 2" xfId="1298"/>
    <cellStyle name="?鹎%U龡&amp;H齲_x0001_C铣_x0014__x0007__x0001__x0001_ 4 4 3" xfId="1299"/>
    <cellStyle name="差 4 2 2" xfId="1300"/>
    <cellStyle name="?鹎%U龡&amp;H齲_x0001_C铣_x0014__x0007__x0001__x0001_ 4 4 3 2" xfId="1301"/>
    <cellStyle name="差 4 2 2 2" xfId="1302"/>
    <cellStyle name="?鹎%U龡&amp;H齲_x0001_C铣_x0014__x0007__x0001__x0001_ 4 4_2015财政决算公开" xfId="1303"/>
    <cellStyle name="好 2 2 2 2" xfId="1304"/>
    <cellStyle name="?鹎%U龡&amp;H齲_x0001_C铣_x0014__x0007__x0001__x0001_ 4 5" xfId="1305"/>
    <cellStyle name="?鹎%U龡&amp;H齲_x0001_C铣_x0014__x0007__x0001__x0001_ 4 5 2" xfId="1306"/>
    <cellStyle name="?鹎%U龡&amp;H齲_x0001_C铣_x0014__x0007__x0001__x0001_ 4 5 2 2" xfId="1307"/>
    <cellStyle name="?鹎%U龡&amp;H齲_x0001_C铣_x0014__x0007__x0001__x0001_ 4 5 3" xfId="1308"/>
    <cellStyle name="差 4 3 2" xfId="1309"/>
    <cellStyle name="?鹎%U龡&amp;H齲_x0001_C铣_x0014__x0007__x0001__x0001_ 4 5 3 2" xfId="1310"/>
    <cellStyle name="?鹎%U龡&amp;H齲_x0001_C铣_x0014__x0007__x0001__x0001_ 4 6" xfId="1311"/>
    <cellStyle name="?鹎%U龡&amp;H齲_x0001_C铣_x0014__x0007__x0001__x0001_ 4 6 2" xfId="1312"/>
    <cellStyle name="常规 2 9" xfId="1313"/>
    <cellStyle name="输入 3" xfId="1314"/>
    <cellStyle name="?鹎%U龡&amp;H齲_x0001_C铣_x0014__x0007__x0001__x0001_ 4 6 2 2" xfId="1315"/>
    <cellStyle name="?鹎%U龡&amp;H齲_x0001_C铣_x0014__x0007__x0001__x0001_ 4 6 3" xfId="1316"/>
    <cellStyle name="?鹎%U龡&amp;H齲_x0001_C铣_x0014__x0007__x0001__x0001_ 4 6 3 2" xfId="1317"/>
    <cellStyle name="?鹎%U龡&amp;H齲_x0001_C铣_x0014__x0007__x0001__x0001_ 4 6_2015财政决算公开" xfId="1318"/>
    <cellStyle name="货币 4 4 3" xfId="1319"/>
    <cellStyle name="?鹎%U龡&amp;H齲_x0001_C铣_x0014__x0007__x0001__x0001_ 4 7" xfId="1320"/>
    <cellStyle name="?鹎%U龡&amp;H齲_x0001_C铣_x0014__x0007__x0001__x0001_ 4 7 2" xfId="1321"/>
    <cellStyle name="常规 3 9" xfId="1322"/>
    <cellStyle name="?鹎%U龡&amp;H齲_x0001_C铣_x0014__x0007__x0001__x0001_ 4 8" xfId="1323"/>
    <cellStyle name="40% - 强调文字颜色 5 3 2_2015财政决算公开" xfId="1324"/>
    <cellStyle name="?鹎%U龡&amp;H齲_x0001_C铣_x0014__x0007__x0001__x0001_ 4 8 2" xfId="1325"/>
    <cellStyle name="常规 4 2 7" xfId="1326"/>
    <cellStyle name="?鹎%U龡&amp;H齲_x0001_C铣_x0014__x0007__x0001__x0001_ 4 9" xfId="1327"/>
    <cellStyle name="?鹎%U龡&amp;H齲_x0001_C铣_x0014__x0007__x0001__x0001_ 4 9 2" xfId="1328"/>
    <cellStyle name="常规 5 9" xfId="1329"/>
    <cellStyle name="千位分隔 4 2 3 3" xfId="1330"/>
    <cellStyle name="?鹎%U龡&amp;H齲_x0001_C铣_x0014__x0007__x0001__x0001_ 4_2015财政决算公开" xfId="1331"/>
    <cellStyle name="?鹎%U龡&amp;H齲_x0001_C铣_x0014__x0007__x0001__x0001_ 5 3 2" xfId="1332"/>
    <cellStyle name="60% - 强调文字颜色 5 5 2 2 2" xfId="1333"/>
    <cellStyle name="?鹎%U龡&amp;H齲_x0001_C铣_x0014__x0007__x0001__x0001_ 5 4" xfId="1334"/>
    <cellStyle name="40% - 强调文字颜色 6 3 2 2 2 2" xfId="1335"/>
    <cellStyle name="60% - 强调文字颜色 5 5 2 3" xfId="1336"/>
    <cellStyle name="标题 2 2 4" xfId="1337"/>
    <cellStyle name="?鹎%U龡&amp;H齲_x0001_C铣_x0014__x0007__x0001__x0001_ 6 2" xfId="1338"/>
    <cellStyle name="强调文字颜色 4 2 3 3 2" xfId="1339"/>
    <cellStyle name="标题 2 2 4 2" xfId="1340"/>
    <cellStyle name="?鹎%U龡&amp;H齲_x0001_C铣_x0014__x0007__x0001__x0001_ 6 2 2" xfId="1341"/>
    <cellStyle name="货币 3 6" xfId="1342"/>
    <cellStyle name="60% - 强调文字颜色 5 5 3 2" xfId="1343"/>
    <cellStyle name="标题 2 2 5" xfId="1344"/>
    <cellStyle name="?鹎%U龡&amp;H齲_x0001_C铣_x0014__x0007__x0001__x0001_ 6 3" xfId="1345"/>
    <cellStyle name="?鹎%U龡&amp;H齲_x0001_C铣_x0014__x0007__x0001__x0001_ 6 3 2" xfId="1346"/>
    <cellStyle name="货币 4 6" xfId="1347"/>
    <cellStyle name="?鹎%U龡&amp;H齲_x0001_C铣_x0014__x0007__x0001__x0001_ 6 4" xfId="1348"/>
    <cellStyle name="20% - 着色 5" xfId="1349"/>
    <cellStyle name="计算 7" xfId="1350"/>
    <cellStyle name="?鹎%U龡&amp;H齲_x0001_C铣_x0014__x0007__x0001__x0001_ 6_2015财政决算公开" xfId="1351"/>
    <cellStyle name="?鹎%U龡&amp;H齲_x0001_C铣_x0014__x0007__x0001__x0001_ 7" xfId="1352"/>
    <cellStyle name="强调文字颜色 4 2 3 4" xfId="1353"/>
    <cellStyle name="20% - 强调文字颜色 1 2" xfId="1354"/>
    <cellStyle name="20% - 强调文字颜色 1 2 2" xfId="1355"/>
    <cellStyle name="20% - 强调文字颜色 1 2 2 2" xfId="1356"/>
    <cellStyle name="20% - 强调文字颜色 1 2 2 2 2 2" xfId="1357"/>
    <cellStyle name="20% - 强调文字颜色 1 2 2 2 3" xfId="1358"/>
    <cellStyle name="40% - 强调文字颜色 6 5 3 2" xfId="1359"/>
    <cellStyle name="60% - 强调文字颜色 4 2 3 3 2" xfId="1360"/>
    <cellStyle name="20% - 强调文字颜色 1 2 2 3" xfId="1361"/>
    <cellStyle name="20% - 强调文字颜色 1 2 2 3 2" xfId="1362"/>
    <cellStyle name="20% - 强调文字颜色 1 2 2 4" xfId="1363"/>
    <cellStyle name="20% - 强调文字颜色 1 2 2_2015财政决算公开" xfId="1364"/>
    <cellStyle name="计算 4 4" xfId="1365"/>
    <cellStyle name="20% - 强调文字颜色 1 2 3" xfId="1366"/>
    <cellStyle name="20% - 强调文字颜色 1 2 3 2" xfId="1367"/>
    <cellStyle name="20% - 强调文字颜色 1 2 3 2 2 2" xfId="1368"/>
    <cellStyle name="20% - 强调文字颜色 1 2 3 2 3" xfId="1369"/>
    <cellStyle name="常规 13 2 2 2 2" xfId="1370"/>
    <cellStyle name="20% - 强调文字颜色 1 2 3 2_2015财政决算公开" xfId="1371"/>
    <cellStyle name="20% - 强调文字颜色 1 2 3 3" xfId="1372"/>
    <cellStyle name="20% - 强调文字颜色 1 2 3 3 2" xfId="1373"/>
    <cellStyle name="20% - 强调文字颜色 1 2 3 4" xfId="1374"/>
    <cellStyle name="40% - 强调文字颜色 2 2 2_2015财政决算公开" xfId="1375"/>
    <cellStyle name="20% - 强调文字颜色 1 2 3 5" xfId="1376"/>
    <cellStyle name="20% - 强调文字颜色 1 2 3_2015财政决算公开" xfId="1377"/>
    <cellStyle name="20% - 强调文字颜色 1 2 4" xfId="1378"/>
    <cellStyle name="20% - 强调文字颜色 1 2 4 2 2" xfId="1379"/>
    <cellStyle name="40% - 强调文字颜色 1 5 3" xfId="1380"/>
    <cellStyle name="20% - 强调文字颜色 1 2 4 3" xfId="1381"/>
    <cellStyle name="20% - 强调文字颜色 1 2 4 4" xfId="1382"/>
    <cellStyle name="20% - 强调文字颜色 1 2 4_2015财政决算公开" xfId="1383"/>
    <cellStyle name="20% - 强调文字颜色 1 2 5" xfId="1384"/>
    <cellStyle name="20% - 强调文字颜色 1 2 5 2" xfId="1385"/>
    <cellStyle name="20% - 强调文字颜色 1 3" xfId="1386"/>
    <cellStyle name="强调文字颜色 2 2 2 2" xfId="1387"/>
    <cellStyle name="20% - 强调文字颜色 1 3 2" xfId="1388"/>
    <cellStyle name="强调文字颜色 2 2 2 2 2" xfId="1389"/>
    <cellStyle name="20% - 强调文字颜色 1 3 2 2" xfId="1390"/>
    <cellStyle name="强调文字颜色 2 2 2 2 2 2" xfId="1391"/>
    <cellStyle name="20% - 强调文字颜色 1 3 2 2 2 2" xfId="1392"/>
    <cellStyle name="20% - 强调文字颜色 1 3 2 2 3" xfId="1393"/>
    <cellStyle name="20% - 强调文字颜色 1 3 2 2_2015财政决算公开" xfId="1394"/>
    <cellStyle name="20% - 强调文字颜色 1 3 2 3" xfId="1395"/>
    <cellStyle name="20% - 强调文字颜色 1 3 2 3 2" xfId="1396"/>
    <cellStyle name="20% - 强调文字颜色 1 3 2 4" xfId="1397"/>
    <cellStyle name="20% - 强调文字颜色 1 3 2_2015财政决算公开" xfId="1398"/>
    <cellStyle name="60% - 强调文字颜色 1 5 2 2 2" xfId="1399"/>
    <cellStyle name="20% - 强调文字颜色 1 3 3" xfId="1400"/>
    <cellStyle name="强调文字颜色 2 2 2 2 3" xfId="1401"/>
    <cellStyle name="20% - 强调文字颜色 1 3 3 2" xfId="1402"/>
    <cellStyle name="20% - 强调文字颜色 1 3 3 3" xfId="1403"/>
    <cellStyle name="20% - 强调文字颜色 1 3 3_2015财政决算公开" xfId="1404"/>
    <cellStyle name="常规 2 2 2 2 2" xfId="1405"/>
    <cellStyle name="20% - 强调文字颜色 1 3 4" xfId="1406"/>
    <cellStyle name="20% - 强调文字颜色 1 3 4 2" xfId="1407"/>
    <cellStyle name="20% - 强调文字颜色 1 3 5" xfId="1408"/>
    <cellStyle name="20% - 强调文字颜色 1 3_2015财政决算公开" xfId="1409"/>
    <cellStyle name="20% - 强调文字颜色 1 4 2 2" xfId="1410"/>
    <cellStyle name="20% - 强调文字颜色 1 4 2 3" xfId="1411"/>
    <cellStyle name="20% - 强调文字颜色 1 4 2_2015财政决算公开" xfId="1412"/>
    <cellStyle name="20% - 强调文字颜色 1 4 3" xfId="1413"/>
    <cellStyle name="20% - 强调文字颜色 1 4 3 2" xfId="1414"/>
    <cellStyle name="40% - 强调文字颜色 3 6_2015财政决算公开" xfId="1415"/>
    <cellStyle name="20% - 强调文字颜色 1 4 4" xfId="1416"/>
    <cellStyle name="20% - 强调文字颜色 1 4_2015财政决算公开" xfId="1417"/>
    <cellStyle name="百分比 4" xfId="1418"/>
    <cellStyle name="20% - 强调文字颜色 1 5 2 2" xfId="1419"/>
    <cellStyle name="60% - 强调文字颜色 3 3" xfId="1420"/>
    <cellStyle name="20% - 强调文字颜色 1 5 2 2 2" xfId="1421"/>
    <cellStyle name="60% - 强调文字颜色 3 3 2" xfId="1422"/>
    <cellStyle name="20% - 强调文字颜色 1 5 2 3" xfId="1423"/>
    <cellStyle name="60% - 强调文字颜色 3 4" xfId="1424"/>
    <cellStyle name="常规 2 4 2 6 2" xfId="1425"/>
    <cellStyle name="20% - 强调文字颜色 1 5 2_2015财政决算公开" xfId="1426"/>
    <cellStyle name="常规 2 3 2 3 3 2" xfId="1427"/>
    <cellStyle name="20% - 强调文字颜色 1 5 3" xfId="1428"/>
    <cellStyle name="20% - 强调文字颜色 4 2 3 2_2015财政决算公开" xfId="1429"/>
    <cellStyle name="20% - 强调文字颜色 1 5 3 2" xfId="1430"/>
    <cellStyle name="60% - 强调文字颜色 4 3" xfId="1431"/>
    <cellStyle name="20% - 强调文字颜色 1 5 4" xfId="1432"/>
    <cellStyle name="20% - 强调文字颜色 1 5_2015财政决算公开" xfId="1433"/>
    <cellStyle name="强调文字颜色 3 4 2 3" xfId="1434"/>
    <cellStyle name="20% - 强调文字颜色 1 6 2 2" xfId="1435"/>
    <cellStyle name="20% - 强调文字颜色 1 6 3" xfId="1436"/>
    <cellStyle name="20% - 强调文字颜色 1 6_2015财政决算公开" xfId="1437"/>
    <cellStyle name="货币 4 2 4" xfId="1438"/>
    <cellStyle name="20% - 强调文字颜色 2 2" xfId="1439"/>
    <cellStyle name="20% - 强调文字颜色 2 2 2" xfId="1440"/>
    <cellStyle name="40% - 强调文字颜色 3 2 7" xfId="1441"/>
    <cellStyle name="20% - 强调文字颜色 2 2 2 2" xfId="1442"/>
    <cellStyle name="20% - 强调文字颜色 2 2 2 2 2 2" xfId="1443"/>
    <cellStyle name="标题 2 8" xfId="1444"/>
    <cellStyle name="20% - 强调文字颜色 2 2 2 2 3" xfId="1445"/>
    <cellStyle name="60% - 强调文字颜色 5 2 3 3 2" xfId="1446"/>
    <cellStyle name="20% - 强调文字颜色 2 2 2 2_2015财政决算公开" xfId="1447"/>
    <cellStyle name="20% - 强调文字颜色 2 2 2 3" xfId="1448"/>
    <cellStyle name="20% - 强调文字颜色 2 2 2 3 2" xfId="1449"/>
    <cellStyle name="20% - 强调文字颜色 2 9" xfId="1450"/>
    <cellStyle name="20% - 强调文字颜色 2 2 2 4" xfId="1451"/>
    <cellStyle name="常规 2 2 2 2 5 2" xfId="1452"/>
    <cellStyle name="常规 2 5 2 2 2" xfId="1453"/>
    <cellStyle name="20% - 强调文字颜色 2 2 2_2015财政决算公开" xfId="1454"/>
    <cellStyle name="小数 4 2" xfId="1455"/>
    <cellStyle name="检查单元格 6 2" xfId="1456"/>
    <cellStyle name="20% - 强调文字颜色 2 2 3" xfId="1457"/>
    <cellStyle name="20% - 强调文字颜色 2 2 3 2" xfId="1458"/>
    <cellStyle name="20% - 强调文字颜色 2 2 3 2 2 2" xfId="1459"/>
    <cellStyle name="60% - 强调文字颜色 2 4 3" xfId="1460"/>
    <cellStyle name="20% - 强调文字颜色 2 2 3 2 3" xfId="1461"/>
    <cellStyle name="20% - 强调文字颜色 2 2 3 2_2015财政决算公开" xfId="1462"/>
    <cellStyle name="20% - 强调文字颜色 2 2 3 3" xfId="1463"/>
    <cellStyle name="20% - 强调文字颜色 2 2 3 3 2" xfId="1464"/>
    <cellStyle name="20% - 强调文字颜色 2 2 3 4" xfId="1465"/>
    <cellStyle name="常规 2 2 2 2 6 2" xfId="1466"/>
    <cellStyle name="20% - 强调文字颜色 2 2 4" xfId="1467"/>
    <cellStyle name="60% - 强调文字颜色 1 2 3 2 2 2" xfId="1468"/>
    <cellStyle name="20% - 强调文字颜色 2 2 4 2" xfId="1469"/>
    <cellStyle name="20% - 强调文字颜色 2 2 4 2 2" xfId="1470"/>
    <cellStyle name="20% - 强调文字颜色 2 2 4 3" xfId="1471"/>
    <cellStyle name="20% - 强调文字颜色 2 2 4 4" xfId="1472"/>
    <cellStyle name="40% - 强调文字颜色 3 3 2_2015财政决算公开" xfId="1473"/>
    <cellStyle name="20% - 强调文字颜色 2 2 4_2015财政决算公开" xfId="1474"/>
    <cellStyle name="20% - 强调文字颜色 2 2 5" xfId="1475"/>
    <cellStyle name="20% - 强调文字颜色 6 3 2 2 2 2" xfId="1476"/>
    <cellStyle name="20% - 强调文字颜色 2 2 5 2" xfId="1477"/>
    <cellStyle name="20% - 强调文字颜色 2 2 6" xfId="1478"/>
    <cellStyle name="20% - 强调文字颜色 4 3 2 3 2" xfId="1479"/>
    <cellStyle name="20% - 强调文字颜色 2 2_2015财政决算公开" xfId="1480"/>
    <cellStyle name="60% - 强调文字颜色 1 4 2 3" xfId="1481"/>
    <cellStyle name="20% - 强调文字颜色 2 3" xfId="1482"/>
    <cellStyle name="强调文字颜色 2 2 3 2" xfId="1483"/>
    <cellStyle name="20% - 强调文字颜色 2 3 2" xfId="1484"/>
    <cellStyle name="强调文字颜色 2 2 3 2 2" xfId="1485"/>
    <cellStyle name="常规 40" xfId="1486"/>
    <cellStyle name="常规 35" xfId="1487"/>
    <cellStyle name="20% - 强调文字颜色 2 3 2 2" xfId="1488"/>
    <cellStyle name="强调文字颜色 2 2 3 2 2 2" xfId="1489"/>
    <cellStyle name="20% - 强调文字颜色 2 3 2 2 2 2" xfId="1490"/>
    <cellStyle name="20% - 强调文字颜色 2 3 2 2 3" xfId="1491"/>
    <cellStyle name="20% - 强调文字颜色 2 3 2 2_2015财政决算公开" xfId="1492"/>
    <cellStyle name="20% - 强调文字颜色 2 3 2 3" xfId="1493"/>
    <cellStyle name="20% - 强调文字颜色 2 3 2 3 2" xfId="1494"/>
    <cellStyle name="20% - 强调文字颜色 2 3 2 4" xfId="1495"/>
    <cellStyle name="20% - 强调文字颜色 2 3 2_2015财政决算公开" xfId="1496"/>
    <cellStyle name="20% - 强调文字颜色 2 3 3" xfId="1497"/>
    <cellStyle name="强调文字颜色 2 2 3 2 3" xfId="1498"/>
    <cellStyle name="常规 41" xfId="1499"/>
    <cellStyle name="常规 36" xfId="1500"/>
    <cellStyle name="20% - 强调文字颜色 2 3 3 2" xfId="1501"/>
    <cellStyle name="20% - 强调文字颜色 2 3 3 2 2" xfId="1502"/>
    <cellStyle name="20% - 强调文字颜色 2 3 3 3" xfId="1503"/>
    <cellStyle name="20% - 强调文字颜色 2 3 3_2015财政决算公开" xfId="1504"/>
    <cellStyle name="20% - 强调文字颜色 2 3 4" xfId="1505"/>
    <cellStyle name="常规 42" xfId="1506"/>
    <cellStyle name="常规 37" xfId="1507"/>
    <cellStyle name="20% - 强调文字颜色 2 3 4 2" xfId="1508"/>
    <cellStyle name="40% - 强调文字颜色 1 2 6" xfId="1509"/>
    <cellStyle name="20% - 强调文字颜色 2 3 5" xfId="1510"/>
    <cellStyle name="常规 43" xfId="1511"/>
    <cellStyle name="常规 38" xfId="1512"/>
    <cellStyle name="20% - 强调文字颜色 2 3_2015财政决算公开" xfId="1513"/>
    <cellStyle name="常规 2 4 2 2 4 2" xfId="1514"/>
    <cellStyle name="20% - 强调文字颜色 2 4 2 2" xfId="1515"/>
    <cellStyle name="20% - 强调文字颜色 2 4 2 3" xfId="1516"/>
    <cellStyle name="20% - 强调文字颜色 2 4 2_2015财政决算公开" xfId="1517"/>
    <cellStyle name="20% - 强调文字颜色 2 4 3" xfId="1518"/>
    <cellStyle name="20% - 强调文字颜色 6 5_2015财政决算公开" xfId="1519"/>
    <cellStyle name="20% - 强调文字颜色 2 4 3 2" xfId="1520"/>
    <cellStyle name="20% - 强调文字颜色 2 4 4" xfId="1521"/>
    <cellStyle name="20% - 强调文字颜色 2 4_2015财政决算公开" xfId="1522"/>
    <cellStyle name="20% - 强调文字颜色 2 5" xfId="1523"/>
    <cellStyle name="强调文字颜色 2 2 3 4" xfId="1524"/>
    <cellStyle name="20% - 强调文字颜色 2 5 2" xfId="1525"/>
    <cellStyle name="20% - 强调文字颜色 2 5 2 2" xfId="1526"/>
    <cellStyle name="20% - 强调文字颜色 2 5 2 2 2" xfId="1527"/>
    <cellStyle name="20% - 强调文字颜色 2 5 2 3" xfId="1528"/>
    <cellStyle name="20% - 强调文字颜色 2 5 2_2015财政决算公开" xfId="1529"/>
    <cellStyle name="60% - 强调文字颜色 1 6 2 2" xfId="1530"/>
    <cellStyle name="20% - 强调文字颜色 6 6 3" xfId="1531"/>
    <cellStyle name="20% - 强调文字颜色 2 5 3" xfId="1532"/>
    <cellStyle name="20% - 强调文字颜色 2 5 3 2" xfId="1533"/>
    <cellStyle name="20% - 强调文字颜色 2 5 4" xfId="1534"/>
    <cellStyle name="20% - 强调文字颜色 2 5_2015财政决算公开" xfId="1535"/>
    <cellStyle name="20% - 强调文字颜色 2 6 2 2" xfId="1536"/>
    <cellStyle name="60% - 强调文字颜色 1 2 2 2" xfId="1537"/>
    <cellStyle name="20% - 强调文字颜色 2 6 3" xfId="1538"/>
    <cellStyle name="20% - 强调文字颜色 2 6_2015财政决算公开" xfId="1539"/>
    <cellStyle name="20% - 强调文字颜色 3 2" xfId="1540"/>
    <cellStyle name="常规 3 2 5" xfId="1541"/>
    <cellStyle name="20% - 强调文字颜色 3 2 2" xfId="1542"/>
    <cellStyle name="40% - 强调文字颜色 4 2 7" xfId="1543"/>
    <cellStyle name="常规 3 2 5 2" xfId="1544"/>
    <cellStyle name="20% - 强调文字颜色 3 2 2 2" xfId="1545"/>
    <cellStyle name="百分比 4 2 4" xfId="1546"/>
    <cellStyle name="常规 2 2 6 4" xfId="1547"/>
    <cellStyle name="20% - 强调文字颜色 3 2 2 2 2" xfId="1548"/>
    <cellStyle name="20% - 强调文字颜色 3 2 2 2 2 2" xfId="1549"/>
    <cellStyle name="20% - 强调文字颜色 3 2 2 2 3" xfId="1550"/>
    <cellStyle name="60% - 强调文字颜色 6 2 3 3 2" xfId="1551"/>
    <cellStyle name="20% - 强调文字颜色 3 2 2 2_2015财政决算公开" xfId="1552"/>
    <cellStyle name="常规 51 2" xfId="1553"/>
    <cellStyle name="20% - 强调文字颜色 3 2 2 3" xfId="1554"/>
    <cellStyle name="20% - 强调文字颜色 3 2 2 3 2" xfId="1555"/>
    <cellStyle name="20% - 强调文字颜色 3 2 2 4" xfId="1556"/>
    <cellStyle name="常规 12 2 3 2 2" xfId="1557"/>
    <cellStyle name="20% - 强调文字颜色 3 2 2_2015财政决算公开" xfId="1558"/>
    <cellStyle name="20% - 强调文字颜色 3 2 3" xfId="1559"/>
    <cellStyle name="20% - 强调文字颜色 3 2 3 2" xfId="1560"/>
    <cellStyle name="常规 2 2 7 4" xfId="1561"/>
    <cellStyle name="汇总 5" xfId="1562"/>
    <cellStyle name="20% - 强调文字颜色 3 2 3 2 2" xfId="1563"/>
    <cellStyle name="常规 2 2 7 4 2" xfId="1564"/>
    <cellStyle name="汇总 5 2" xfId="1565"/>
    <cellStyle name="20% - 强调文字颜色 3 2 3 2 2 2" xfId="1566"/>
    <cellStyle name="汇总 5 2 2" xfId="1567"/>
    <cellStyle name="20% - 强调文字颜色 3 2 3 2 3" xfId="1568"/>
    <cellStyle name="汇总 5 3" xfId="1569"/>
    <cellStyle name="20% - 强调文字颜色 3 2 3 2_2015财政决算公开" xfId="1570"/>
    <cellStyle name="常规 4 3 2" xfId="1571"/>
    <cellStyle name="常规 5 4" xfId="1572"/>
    <cellStyle name="20% - 强调文字颜色 3 2 3 3" xfId="1573"/>
    <cellStyle name="常规 2 2 7 5" xfId="1574"/>
    <cellStyle name="汇总 6" xfId="1575"/>
    <cellStyle name="20% - 强调文字颜色 3 2 3 3 2" xfId="1576"/>
    <cellStyle name="常规 10 2 3" xfId="1577"/>
    <cellStyle name="汇总 6 2" xfId="1578"/>
    <cellStyle name="20% - 强调文字颜色 3 2 3 4" xfId="1579"/>
    <cellStyle name="20% - 强调文字颜色 6 2 2_2015财政决算公开" xfId="1580"/>
    <cellStyle name="汇总 7" xfId="1581"/>
    <cellStyle name="20% - 强调文字颜色 3 2 3 5" xfId="1582"/>
    <cellStyle name="汇总 2 2 2 2" xfId="1583"/>
    <cellStyle name="20% - 强调文字颜色 3 2 3_2015财政决算公开" xfId="1584"/>
    <cellStyle name="差 3 2" xfId="1585"/>
    <cellStyle name="解释性文本 6 2" xfId="1586"/>
    <cellStyle name="20% - 强调文字颜色 3 2 4" xfId="1587"/>
    <cellStyle name="20% - 强调文字颜色 3 2 4 2" xfId="1588"/>
    <cellStyle name="20% - 强调文字颜色 3 2 4 3" xfId="1589"/>
    <cellStyle name="20% - 强调文字颜色 3 2 4 4" xfId="1590"/>
    <cellStyle name="货币 3 3 4 2" xfId="1591"/>
    <cellStyle name="20% - 强调文字颜色 3 2 4_2015财政决算公开" xfId="1592"/>
    <cellStyle name="20% - 强调文字颜色 3 2 5" xfId="1593"/>
    <cellStyle name="20% - 强调文字颜色 3 2 5 2" xfId="1594"/>
    <cellStyle name="20% - 强调文字颜色 3 2 6" xfId="1595"/>
    <cellStyle name="20% - 强调文字颜色 3 2 7" xfId="1596"/>
    <cellStyle name="20% - 强调文字颜色 3 2_2015财政决算公开" xfId="1597"/>
    <cellStyle name="20% - 强调文字颜色 3 3" xfId="1598"/>
    <cellStyle name="强调文字颜色 2 2 4 2" xfId="1599"/>
    <cellStyle name="常规 3 2 6" xfId="1600"/>
    <cellStyle name="20% - 强调文字颜色 3 3 2" xfId="1601"/>
    <cellStyle name="强调文字颜色 2 2 4 2 2" xfId="1602"/>
    <cellStyle name="常规 3 2 6 2" xfId="1603"/>
    <cellStyle name="20% - 强调文字颜色 3 3 2 2" xfId="1604"/>
    <cellStyle name="百分比 5 2 4" xfId="1605"/>
    <cellStyle name="常规 2 3 6 4" xfId="1606"/>
    <cellStyle name="20% - 强调文字颜色 3 3 2 2 2" xfId="1607"/>
    <cellStyle name="常规 2 3 6 4 2" xfId="1608"/>
    <cellStyle name="20% - 强调文字颜色 3 3 2 2 2 2" xfId="1609"/>
    <cellStyle name="20% - 强调文字颜色 3 3 2 2 3" xfId="1610"/>
    <cellStyle name="20% - 强调文字颜色 3 3 2 2_2015财政决算公开" xfId="1611"/>
    <cellStyle name="20% - 强调文字颜色 3 3 2 3" xfId="1612"/>
    <cellStyle name="常规 2 3 6 5" xfId="1613"/>
    <cellStyle name="20% - 强调文字颜色 3 3 2 3 2" xfId="1614"/>
    <cellStyle name="20% - 强调文字颜色 3 3 2 4" xfId="1615"/>
    <cellStyle name="20% - 强调文字颜色 3 3 2_2015财政决算公开" xfId="1616"/>
    <cellStyle name="常规 3 2 2" xfId="1617"/>
    <cellStyle name="20% - 强调文字颜色 3 3 3" xfId="1618"/>
    <cellStyle name="20% - 强调文字颜色 3 3 3 2" xfId="1619"/>
    <cellStyle name="20% - 强调文字颜色 3 3 3 2 2" xfId="1620"/>
    <cellStyle name="20% - 强调文字颜色 3 3 3_2015财政决算公开" xfId="1621"/>
    <cellStyle name="差 3 3 2 2" xfId="1622"/>
    <cellStyle name="20% - 强调文字颜色 3 3 4" xfId="1623"/>
    <cellStyle name="20% - 强调文字颜色 4 2 2 2" xfId="1624"/>
    <cellStyle name="20% - 强调文字颜色 3 3 4 2" xfId="1625"/>
    <cellStyle name="20% - 强调文字颜色 4 2 2 2 2" xfId="1626"/>
    <cellStyle name="20% - 强调文字颜色 3 3 5" xfId="1627"/>
    <cellStyle name="20% - 强调文字颜色 4 2 2 3" xfId="1628"/>
    <cellStyle name="20% - 强调文字颜色 3 3_2015财政决算公开" xfId="1629"/>
    <cellStyle name="20% - 强调文字颜色 3 4 2" xfId="1630"/>
    <cellStyle name="20% - 强调文字颜色 3 4 2 2" xfId="1631"/>
    <cellStyle name="百分比 6 2 4" xfId="1632"/>
    <cellStyle name="常规 2 4 6 4" xfId="1633"/>
    <cellStyle name="20% - 强调文字颜色 3 4 2 2 2" xfId="1634"/>
    <cellStyle name="常规 2 4 6 4 2" xfId="1635"/>
    <cellStyle name="20% - 强调文字颜色 3 4 2 3" xfId="1636"/>
    <cellStyle name="常规 2 4 6 5" xfId="1637"/>
    <cellStyle name="常规 2 5 2" xfId="1638"/>
    <cellStyle name="20% - 强调文字颜色 3 4 2_2015财政决算公开" xfId="1639"/>
    <cellStyle name="常规 53" xfId="1640"/>
    <cellStyle name="常规 48" xfId="1641"/>
    <cellStyle name="20% - 强调文字颜色 3 4 3" xfId="1642"/>
    <cellStyle name="20% - 强调文字颜色 3 4 3 2" xfId="1643"/>
    <cellStyle name="20% - 强调文字颜色 3 4 4" xfId="1644"/>
    <cellStyle name="20% - 强调文字颜色 4 2 3 2" xfId="1645"/>
    <cellStyle name="20% - 强调文字颜色 3 4_2015财政决算公开" xfId="1646"/>
    <cellStyle name="20% - 强调文字颜色 3 5" xfId="1647"/>
    <cellStyle name="常规 3 2 8" xfId="1648"/>
    <cellStyle name="20% - 强调文字颜色 3 5 2" xfId="1649"/>
    <cellStyle name="常规 3 2 8 2" xfId="1650"/>
    <cellStyle name="20% - 强调文字颜色 3 5 2 2" xfId="1651"/>
    <cellStyle name="百分比 7 2 4" xfId="1652"/>
    <cellStyle name="20% - 强调文字颜色 3 5 2 2 2" xfId="1653"/>
    <cellStyle name="警告文本 3 2 3" xfId="1654"/>
    <cellStyle name="20% - 强调文字颜色 3 5 2 3" xfId="1655"/>
    <cellStyle name="常规 3 5 2" xfId="1656"/>
    <cellStyle name="20% - 强调文字颜色 3 5 2_2015财政决算公开" xfId="1657"/>
    <cellStyle name="20% - 强调文字颜色 3 5 3" xfId="1658"/>
    <cellStyle name="20% - 强调文字颜色 3 5 3 2" xfId="1659"/>
    <cellStyle name="20% - 强调文字颜色 3 5 4" xfId="1660"/>
    <cellStyle name="20% - 强调文字颜色 4 2 4 2" xfId="1661"/>
    <cellStyle name="20% - 强调文字颜色 3 6 2 2" xfId="1662"/>
    <cellStyle name="常规 7 3" xfId="1663"/>
    <cellStyle name="60% - 强调文字颜色 1 3 2 2" xfId="1664"/>
    <cellStyle name="20% - 强调文字颜色 3 6 3" xfId="1665"/>
    <cellStyle name="20% - 强调文字颜色 3 6_2015财政决算公开" xfId="1666"/>
    <cellStyle name="20% - 强调文字颜色 4 2" xfId="1667"/>
    <cellStyle name="标题 5 3 2 2" xfId="1668"/>
    <cellStyle name="常规 3 3 5" xfId="1669"/>
    <cellStyle name="好 3 2 2 3" xfId="1670"/>
    <cellStyle name="20% - 强调文字颜色 4 2 2" xfId="1671"/>
    <cellStyle name="标题 5 3 2 2 2" xfId="1672"/>
    <cellStyle name="20% - 强调文字颜色 4 2 2 2 3" xfId="1673"/>
    <cellStyle name="20% - 强调文字颜色 4 2 2 2_2015财政决算公开" xfId="1674"/>
    <cellStyle name="20% - 强调文字颜色 4 2 2 3 2" xfId="1675"/>
    <cellStyle name="20% - 强调文字颜色 4 2 2 4" xfId="1676"/>
    <cellStyle name="20% - 强调文字颜色 4 2 2_2015财政决算公开" xfId="1677"/>
    <cellStyle name="20% - 强调文字颜色 4 2 3" xfId="1678"/>
    <cellStyle name="20% - 强调文字颜色 4 2 3 2 2" xfId="1679"/>
    <cellStyle name="20% - 强调文字颜色 4 2 3 2 3" xfId="1680"/>
    <cellStyle name="常规 2 7 2" xfId="1681"/>
    <cellStyle name="20% - 强调文字颜色 4 2 3 3" xfId="1682"/>
    <cellStyle name="20% - 强调文字颜色 4 2 3 3 2" xfId="1683"/>
    <cellStyle name="20% - 强调文字颜色 4 2 3 4" xfId="1684"/>
    <cellStyle name="20% - 强调文字颜色 4 2 3 5" xfId="1685"/>
    <cellStyle name="汇总 3 2 2 2" xfId="1686"/>
    <cellStyle name="20% - 强调文字颜色 4 2 3_2015财政决算公开" xfId="1687"/>
    <cellStyle name="20% - 强调文字颜色 4 2 4" xfId="1688"/>
    <cellStyle name="20% - 强调文字颜色 4 2 4 2 2" xfId="1689"/>
    <cellStyle name="20% - 强调文字颜色 4 2 4 3" xfId="1690"/>
    <cellStyle name="20% - 强调文字颜色 4 2 4 4" xfId="1691"/>
    <cellStyle name="20% - 强调文字颜色 4 2 4_2015财政决算公开" xfId="1692"/>
    <cellStyle name="标题 3 2 3 2" xfId="1693"/>
    <cellStyle name="好 6 2" xfId="1694"/>
    <cellStyle name="20% - 强调文字颜色 4 2 5" xfId="1695"/>
    <cellStyle name="20% - 强调文字颜色 4 2 5 2" xfId="1696"/>
    <cellStyle name="60% - 强调文字颜色 1 3 2 3" xfId="1697"/>
    <cellStyle name="20% - 强调文字颜色 4 2 6" xfId="1698"/>
    <cellStyle name="20% - 强调文字颜色 4 2 7" xfId="1699"/>
    <cellStyle name="常规 10 3 2" xfId="1700"/>
    <cellStyle name="20% - 强调文字颜色 4 2_2015财政决算公开" xfId="1701"/>
    <cellStyle name="常规 2 5 2 4" xfId="1702"/>
    <cellStyle name="检查单元格 8" xfId="1703"/>
    <cellStyle name="40% - 强调文字颜色 4 5 3 2" xfId="1704"/>
    <cellStyle name="20% - 强调文字颜色 4 3" xfId="1705"/>
    <cellStyle name="强调文字颜色 2 2 5 2" xfId="1706"/>
    <cellStyle name="标题 5 3 2 3" xfId="1707"/>
    <cellStyle name="20% - 强调文字颜色 4 3 2" xfId="1708"/>
    <cellStyle name="20% - 强调文字颜色 4 3 2 2" xfId="1709"/>
    <cellStyle name="20% - 强调文字颜色 4 3 4" xfId="1710"/>
    <cellStyle name="20% - 强调文字颜色 4 3 2 2 2" xfId="1711"/>
    <cellStyle name="20% - 强调文字颜色 4 3 4 2" xfId="1712"/>
    <cellStyle name="20% - 强调文字颜色 4 5 4" xfId="1713"/>
    <cellStyle name="20% - 强调文字颜色 4 3 2 2 2 2" xfId="1714"/>
    <cellStyle name="20% - 强调文字颜色 6 5 4" xfId="1715"/>
    <cellStyle name="20% - 强调文字颜色 4 3 2 2 3" xfId="1716"/>
    <cellStyle name="20% - 强调文字颜色 4 3 2 2_2015财政决算公开" xfId="1717"/>
    <cellStyle name="20% - 强调文字颜色 4 3 2 3" xfId="1718"/>
    <cellStyle name="20% - 强调文字颜色 4 3 5" xfId="1719"/>
    <cellStyle name="20% - 强调文字颜色 4 3 2 4" xfId="1720"/>
    <cellStyle name="20% - 强调文字颜色 4 3 3" xfId="1721"/>
    <cellStyle name="20% - 强调文字颜色 4 3 3 2" xfId="1722"/>
    <cellStyle name="20% - 强调文字颜色 4 4 4" xfId="1723"/>
    <cellStyle name="20% - 强调文字颜色 4 3 3 2 2" xfId="1724"/>
    <cellStyle name="20% - 强调文字颜色 5 5 4" xfId="1725"/>
    <cellStyle name="20% - 强调文字颜色 4 3 3 3" xfId="1726"/>
    <cellStyle name="20% - 强调文字颜色 4 3 3_2015财政决算公开" xfId="1727"/>
    <cellStyle name="40% - 强调文字颜色 5 3 2" xfId="1728"/>
    <cellStyle name="好 2 4 2" xfId="1729"/>
    <cellStyle name="20% - 强调文字颜色 4 3_2015财政决算公开" xfId="1730"/>
    <cellStyle name="常规 44 2" xfId="1731"/>
    <cellStyle name="货币 2" xfId="1732"/>
    <cellStyle name="20% - 强调文字颜色 4 4 2" xfId="1733"/>
    <cellStyle name="20% - 强调文字颜色 4 4 2 2" xfId="1734"/>
    <cellStyle name="20% - 强调文字颜色 5 3 4" xfId="1735"/>
    <cellStyle name="20% - 强调文字颜色 4 4 2 2 2" xfId="1736"/>
    <cellStyle name="20% - 强调文字颜色 5 3 4 2" xfId="1737"/>
    <cellStyle name="20% - 强调文字颜色 4 4 2 3" xfId="1738"/>
    <cellStyle name="20% - 强调文字颜色 5 3 5" xfId="1739"/>
    <cellStyle name="20% - 强调文字颜色 4 4 2_2015财政决算公开" xfId="1740"/>
    <cellStyle name="20% - 强调文字颜色 4 4 3" xfId="1741"/>
    <cellStyle name="20% - 强调文字颜色 4 4 3 2" xfId="1742"/>
    <cellStyle name="20% - 强调文字颜色 5 4 4" xfId="1743"/>
    <cellStyle name="20% - 强调文字颜色 4 4_2015财政决算公开" xfId="1744"/>
    <cellStyle name="标题 5 2 2 2 2 2" xfId="1745"/>
    <cellStyle name="20% - 强调文字颜色 4 5" xfId="1746"/>
    <cellStyle name="常规 2 3 5 2 2" xfId="1747"/>
    <cellStyle name="20% - 强调文字颜色 4 5 2" xfId="1748"/>
    <cellStyle name="20% - 强调文字颜色 4 5 2 2" xfId="1749"/>
    <cellStyle name="20% - 强调文字颜色 6 3 4" xfId="1750"/>
    <cellStyle name="20% - 强调文字颜色 4 5 2 2 2" xfId="1751"/>
    <cellStyle name="20% - 强调文字颜色 6 3 4 2" xfId="1752"/>
    <cellStyle name="20% - 强调文字颜色 4 5 2_2015财政决算公开" xfId="1753"/>
    <cellStyle name="20% - 强调文字颜色 4 5 3" xfId="1754"/>
    <cellStyle name="20% - 强调文字颜色 4 5 3 2" xfId="1755"/>
    <cellStyle name="20% - 强调文字颜色 6 4 4" xfId="1756"/>
    <cellStyle name="20% - 强调文字颜色 4 5_2015财政决算公开" xfId="1757"/>
    <cellStyle name="货币 3 4 3 2" xfId="1758"/>
    <cellStyle name="20% - 强调文字颜色 4 6 2 2" xfId="1759"/>
    <cellStyle name="60% - 强调文字颜色 1 4 2 2" xfId="1760"/>
    <cellStyle name="20% - 强调文字颜色 4 6 3" xfId="1761"/>
    <cellStyle name="20% - 强调文字颜色 4 6_2015财政决算公开" xfId="1762"/>
    <cellStyle name="20% - 强调文字颜色 4 7" xfId="1763"/>
    <cellStyle name="20% - 强调文字颜色 4 7 2" xfId="1764"/>
    <cellStyle name="20% - 强调文字颜色 4 8" xfId="1765"/>
    <cellStyle name="20% - 强调文字颜色 4 9" xfId="1766"/>
    <cellStyle name="20% - 强调文字颜色 5 2" xfId="1767"/>
    <cellStyle name="标题 5 3 3 2" xfId="1768"/>
    <cellStyle name="常规 3 4 5" xfId="1769"/>
    <cellStyle name="20% - 强调文字颜色 5 2 2" xfId="1770"/>
    <cellStyle name="40% - 强调文字颜色 6 2 7" xfId="1771"/>
    <cellStyle name="20% - 强调文字颜色 5 2 2 2" xfId="1772"/>
    <cellStyle name="常规 4 2 6 4" xfId="1773"/>
    <cellStyle name="40% - 强调文字颜色 2 7" xfId="1774"/>
    <cellStyle name="20% - 强调文字颜色 5 2 2 2 2" xfId="1775"/>
    <cellStyle name="常规 4 2 6 4 2" xfId="1776"/>
    <cellStyle name="40% - 强调文字颜色 2 7 2" xfId="1777"/>
    <cellStyle name="40% - 强调文字颜色 1 2 3 5" xfId="1778"/>
    <cellStyle name="20% - 强调文字颜色 5 2 2 2 3" xfId="1779"/>
    <cellStyle name="20% - 强调文字颜色 5 2 2 2_2015财政决算公开" xfId="1780"/>
    <cellStyle name="20% - 强调文字颜色 5 2 2 3" xfId="1781"/>
    <cellStyle name="常规 4 2 6 5" xfId="1782"/>
    <cellStyle name="40% - 强调文字颜色 2 8" xfId="1783"/>
    <cellStyle name="货币 5 2 2" xfId="1784"/>
    <cellStyle name="标题 1 3" xfId="1785"/>
    <cellStyle name="20% - 强调文字颜色 5 2 2 3 2" xfId="1786"/>
    <cellStyle name="20% - 强调文字颜色 5 2 2 4" xfId="1787"/>
    <cellStyle name="20% - 强调文字颜色 5 2 2_2015财政决算公开" xfId="1788"/>
    <cellStyle name="20% - 强调文字颜色 5 2 3" xfId="1789"/>
    <cellStyle name="20% - 强调文字颜色 5 2 3 2" xfId="1790"/>
    <cellStyle name="40% - 强调文字颜色 3 7" xfId="1791"/>
    <cellStyle name="20% - 强调文字颜色 5 2 3 3" xfId="1792"/>
    <cellStyle name="40% - 强调文字颜色 3 8" xfId="1793"/>
    <cellStyle name="货币 5 3 2" xfId="1794"/>
    <cellStyle name="20% - 强调文字颜色 5 2 3_2015财政决算公开" xfId="1795"/>
    <cellStyle name="20% - 强调文字颜色 5 2 4" xfId="1796"/>
    <cellStyle name="20% - 强调文字颜色 5 2 4 2" xfId="1797"/>
    <cellStyle name="40% - 强调文字颜色 4 7" xfId="1798"/>
    <cellStyle name="20% - 强调文字颜色 5 2 5" xfId="1799"/>
    <cellStyle name="20% - 强调文字颜色 5 2_2015财政决算公开" xfId="1800"/>
    <cellStyle name="20% - 强调文字颜色 5 3" xfId="1801"/>
    <cellStyle name="20% - 强调文字颜色 5 3 2" xfId="1802"/>
    <cellStyle name="货币 2 2 6 5" xfId="1803"/>
    <cellStyle name="20% - 强调文字颜色 5 3 2 2" xfId="1804"/>
    <cellStyle name="20% - 强调文字颜色 5 3 2 2 2" xfId="1805"/>
    <cellStyle name="20% - 强调文字颜色 5 3 2 2 2 2" xfId="1806"/>
    <cellStyle name="常规 3 7 3" xfId="1807"/>
    <cellStyle name="20% - 强调文字颜色 5 3 2 2 3" xfId="1808"/>
    <cellStyle name="20% - 强调文字颜色 5 3 2 2_2015财政决算公开" xfId="1809"/>
    <cellStyle name="60% - 强调文字颜色 1 9" xfId="1810"/>
    <cellStyle name="20% - 强调文字颜色 5 3 2 3" xfId="1811"/>
    <cellStyle name="20% - 强调文字颜色 5 3 2 3 2" xfId="1812"/>
    <cellStyle name="20% - 强调文字颜色 5 3 2 4" xfId="1813"/>
    <cellStyle name="20% - 强调文字颜色 5 3 2_2015财政决算公开" xfId="1814"/>
    <cellStyle name="20% - 强调文字颜色 5 3 3" xfId="1815"/>
    <cellStyle name="20% - 强调文字颜色 5 3 3 2" xfId="1816"/>
    <cellStyle name="20% - 强调文字颜色 5 3 3 2 2" xfId="1817"/>
    <cellStyle name="20% - 强调文字颜色 5 3 3 3" xfId="1818"/>
    <cellStyle name="20% - 强调文字颜色 5 3_2015财政决算公开" xfId="1819"/>
    <cellStyle name="Percent_laroux" xfId="1820"/>
    <cellStyle name="常规 3 4" xfId="1821"/>
    <cellStyle name="20% - 强调文字颜色 5 4" xfId="1822"/>
    <cellStyle name="20% - 强调文字颜色 5 4 2" xfId="1823"/>
    <cellStyle name="20% - 强调文字颜色 5 4 2 2" xfId="1824"/>
    <cellStyle name="20% - 强调文字颜色 5 4 2 2 2" xfId="1825"/>
    <cellStyle name="40% - 强调文字颜色 3 2 3 5" xfId="1826"/>
    <cellStyle name="20% - 强调文字颜色 5 4 2 3" xfId="1827"/>
    <cellStyle name="20% - 强调文字颜色 5 4 2_2015财政决算公开" xfId="1828"/>
    <cellStyle name="20% - 强调文字颜色 5 4 3" xfId="1829"/>
    <cellStyle name="20% - 强调文字颜色 5 4 3 2" xfId="1830"/>
    <cellStyle name="20% - 强调文字颜色 5 5" xfId="1831"/>
    <cellStyle name="常规 2 3 5 3 2" xfId="1832"/>
    <cellStyle name="20% - 强调文字颜色 5 5 2" xfId="1833"/>
    <cellStyle name="20% - 强调文字颜色 5 5 2 2" xfId="1834"/>
    <cellStyle name="20% - 强调文字颜色 5 5 2 3" xfId="1835"/>
    <cellStyle name="20% - 强调文字颜色 5 5 2_2015财政决算公开" xfId="1836"/>
    <cellStyle name="20% - 强调文字颜色 5 5 3" xfId="1837"/>
    <cellStyle name="20% - 强调文字颜色 5 5 3 2" xfId="1838"/>
    <cellStyle name="20% - 强调文字颜色 6 2 2 2" xfId="1839"/>
    <cellStyle name="20% - 强调文字颜色 5 5_2015财政决算公开" xfId="1840"/>
    <cellStyle name="20% - 强调文字颜色 5 6 2" xfId="1841"/>
    <cellStyle name="60% - 强调文字颜色 6 3 2 2 2 2" xfId="1842"/>
    <cellStyle name="20% - 强调文字颜色 5 6 2 2" xfId="1843"/>
    <cellStyle name="表标题 5" xfId="1844"/>
    <cellStyle name="20% - 强调文字颜色 5 6_2015财政决算公开" xfId="1845"/>
    <cellStyle name="20% - 强调文字颜色 5 7" xfId="1846"/>
    <cellStyle name="60% - 强调文字颜色 6 3 2 2 3" xfId="1847"/>
    <cellStyle name="20% - 强调文字颜色 6 2 2 2_2015财政决算公开" xfId="1848"/>
    <cellStyle name="20% - 强调文字颜色 5 7 2" xfId="1849"/>
    <cellStyle name="20% - 强调文字颜色 5 8" xfId="1850"/>
    <cellStyle name="20% - 强调文字颜色 6 2" xfId="1851"/>
    <cellStyle name="常规 3 5 5" xfId="1852"/>
    <cellStyle name="20% - 强调文字颜色 6 2 2" xfId="1853"/>
    <cellStyle name="20% - 强调文字颜色 6 2 2 2 2" xfId="1854"/>
    <cellStyle name="百分比 4 5" xfId="1855"/>
    <cellStyle name="20% - 强调文字颜色 6 2 2 2 2 2" xfId="1856"/>
    <cellStyle name="常规 2 2 9" xfId="1857"/>
    <cellStyle name="20% - 强调文字颜色 6 2 2 2 3" xfId="1858"/>
    <cellStyle name="20% - 强调文字颜色 6 2 2 3" xfId="1859"/>
    <cellStyle name="20% - 强调文字颜色 6 2 2 4" xfId="1860"/>
    <cellStyle name="20% - 强调文字颜色 6 2 3" xfId="1861"/>
    <cellStyle name="20% - 强调文字颜色 6 2 3 2" xfId="1862"/>
    <cellStyle name="20% - 强调文字颜色 6 2 3 2 2" xfId="1863"/>
    <cellStyle name="20% - 强调文字颜色 6 2 3 3" xfId="1864"/>
    <cellStyle name="20% - 强调文字颜色 6 2 4" xfId="1865"/>
    <cellStyle name="20% - 强调文字颜色 6 2 4 2" xfId="1866"/>
    <cellStyle name="20% - 强调文字颜色 6 2 5" xfId="1867"/>
    <cellStyle name="20% - 强调文字颜色 6 2_2015财政决算公开" xfId="1868"/>
    <cellStyle name="20% - 强调文字颜色 6 3" xfId="1869"/>
    <cellStyle name="20% - 强调文字颜色 6 3 2" xfId="1870"/>
    <cellStyle name="常规 14 7" xfId="1871"/>
    <cellStyle name="20% - 强调文字颜色 6 3 2 2" xfId="1872"/>
    <cellStyle name="20% - 强调文字颜色 6 3 2 2 2" xfId="1873"/>
    <cellStyle name="20% - 强调文字颜色 6 3 2 2 3" xfId="1874"/>
    <cellStyle name="20% - 强调文字颜色 6 3 2 2_2015财政决算公开" xfId="1875"/>
    <cellStyle name="20% - 强调文字颜色 6 6_2015财政决算公开" xfId="1876"/>
    <cellStyle name="20% - 强调文字颜色 6 3 2 3" xfId="1877"/>
    <cellStyle name="20% - 强调文字颜色 6 3 2 4" xfId="1878"/>
    <cellStyle name="20% - 强调文字颜色 6 3 2_2015财政决算公开" xfId="1879"/>
    <cellStyle name="no dec" xfId="1880"/>
    <cellStyle name="20% - 强调文字颜色 6 3 3" xfId="1881"/>
    <cellStyle name="no dec 2" xfId="1882"/>
    <cellStyle name="20% - 强调文字颜色 6 3 3 2" xfId="1883"/>
    <cellStyle name="20% - 强调文字颜色 6 3 3 2 2" xfId="1884"/>
    <cellStyle name="20% - 强调文字颜色 6 3 3 3" xfId="1885"/>
    <cellStyle name="20% - 强调文字颜色 6 3 3_2015财政决算公开" xfId="1886"/>
    <cellStyle name="货币 2 2 2 3 2" xfId="1887"/>
    <cellStyle name="汇总 2 3 2 2" xfId="1888"/>
    <cellStyle name="20% - 强调文字颜色 6 3_2015财政决算公开" xfId="1889"/>
    <cellStyle name="20% - 强调文字颜色 6 4" xfId="1890"/>
    <cellStyle name="20% - 强调文字颜色 6 4 2" xfId="1891"/>
    <cellStyle name="20% - 强调文字颜色 6 4 2 2 2" xfId="1892"/>
    <cellStyle name="20% - 强调文字颜色 6 4 2 3" xfId="1893"/>
    <cellStyle name="60% - 着色 4 2" xfId="1894"/>
    <cellStyle name="20% - 强调文字颜色 6 4 2_2015财政决算公开" xfId="1895"/>
    <cellStyle name="20% - 强调文字颜色 6 4 3" xfId="1896"/>
    <cellStyle name="20% - 强调文字颜色 6 4 3 2" xfId="1897"/>
    <cellStyle name="20% - 强调文字颜色 6 4_2015财政决算公开" xfId="1898"/>
    <cellStyle name="20% - 强调文字颜色 6 5" xfId="1899"/>
    <cellStyle name="20% - 强调文字颜色 6 5 2" xfId="1900"/>
    <cellStyle name="20% - 强调文字颜色 6 5 2 2" xfId="1901"/>
    <cellStyle name="20% - 强调文字颜色 6 5 2 2 2" xfId="1902"/>
    <cellStyle name="20% - 强调文字颜色 6 5 2 3" xfId="1903"/>
    <cellStyle name="20% - 强调文字颜色 6 5 2_2015财政决算公开" xfId="1904"/>
    <cellStyle name="40% - 强调文字颜色 1 3 2 3" xfId="1905"/>
    <cellStyle name="20% - 强调文字颜色 6 5 3" xfId="1906"/>
    <cellStyle name="20% - 强调文字颜色 6 5 3 2" xfId="1907"/>
    <cellStyle name="20% - 强调文字颜色 6 6 2" xfId="1908"/>
    <cellStyle name="20% - 强调文字颜色 6 6 2 2" xfId="1909"/>
    <cellStyle name="40% - 强调文字颜色 3 4 2 2" xfId="1910"/>
    <cellStyle name="20% - 强调文字颜色 6 7" xfId="1911"/>
    <cellStyle name="40% - 强调文字颜色 3 4 2 2 2" xfId="1912"/>
    <cellStyle name="20% - 强调文字颜色 6 7 2" xfId="1913"/>
    <cellStyle name="40% - 强调文字颜色 3 4 2 3" xfId="1914"/>
    <cellStyle name="20% - 强调文字颜色 6 8" xfId="1915"/>
    <cellStyle name="20% - 着色 1" xfId="1916"/>
    <cellStyle name="计算 3" xfId="1917"/>
    <cellStyle name="20% - 着色 1 2" xfId="1918"/>
    <cellStyle name="标题 2 2_2015财政决算公开" xfId="1919"/>
    <cellStyle name="计算 3 2" xfId="1920"/>
    <cellStyle name="20% - 着色 2" xfId="1921"/>
    <cellStyle name="计算 4" xfId="1922"/>
    <cellStyle name="20% - 着色 2 2" xfId="1923"/>
    <cellStyle name="计算 4 2" xfId="1924"/>
    <cellStyle name="20% - 着色 3" xfId="1925"/>
    <cellStyle name="60% - 强调文字颜色 3 2 3 2 2" xfId="1926"/>
    <cellStyle name="超级链接 4 2" xfId="1927"/>
    <cellStyle name="计算 5" xfId="1928"/>
    <cellStyle name="20% - 着色 3 2" xfId="1929"/>
    <cellStyle name="60% - 强调文字颜色 3 2 3 2 2 2" xfId="1930"/>
    <cellStyle name="计算 5 2" xfId="1931"/>
    <cellStyle name="Currency1" xfId="1932"/>
    <cellStyle name="20% - 着色 4 2" xfId="1933"/>
    <cellStyle name="计算 6 2" xfId="1934"/>
    <cellStyle name="20% - 着色 5 2" xfId="1935"/>
    <cellStyle name="计算 7 2" xfId="1936"/>
    <cellStyle name="20% - 着色 6" xfId="1937"/>
    <cellStyle name="计算 8" xfId="1938"/>
    <cellStyle name="20% - 着色 6 2" xfId="1939"/>
    <cellStyle name="40% - 强调文字颜色 1 2" xfId="1940"/>
    <cellStyle name="40% - 强调文字颜色 1 2 2" xfId="1941"/>
    <cellStyle name="60% - 强调文字颜色 2 2 7" xfId="1942"/>
    <cellStyle name="货币 3 6 3" xfId="1943"/>
    <cellStyle name="40% - 强调文字颜色 1 2 2 2" xfId="1944"/>
    <cellStyle name="货币 3 6 3 2" xfId="1945"/>
    <cellStyle name="40% - 强调文字颜色 1 2 2 2 2" xfId="1946"/>
    <cellStyle name="汇总 2 4" xfId="1947"/>
    <cellStyle name="40% - 强调文字颜色 1 2 2 2 2 2" xfId="1948"/>
    <cellStyle name="货币 2 2 3 3" xfId="1949"/>
    <cellStyle name="汇总 2 4 2" xfId="1950"/>
    <cellStyle name="链接单元格 2 2 3" xfId="1951"/>
    <cellStyle name="40% - 强调文字颜色 1 2 2 2 3" xfId="1952"/>
    <cellStyle name="汇总 2 5" xfId="1953"/>
    <cellStyle name="40% - 强调文字颜色 1 2 2 2_2015财政决算公开" xfId="1954"/>
    <cellStyle name="标题 4 2 3 4" xfId="1955"/>
    <cellStyle name="40% - 强调文字颜色 1 2 2 3" xfId="1956"/>
    <cellStyle name="40% - 强调文字颜色 1 2 2 3 2" xfId="1957"/>
    <cellStyle name="汇总 3 4" xfId="1958"/>
    <cellStyle name="40% - 强调文字颜色 1 2 2 4" xfId="1959"/>
    <cellStyle name="40% - 强调文字颜色 1 2 2_2015财政决算公开" xfId="1960"/>
    <cellStyle name="40% - 强调文字颜色 1 2 3" xfId="1961"/>
    <cellStyle name="货币 3 6 4" xfId="1962"/>
    <cellStyle name="40% - 强调文字颜色 1 2 3 2" xfId="1963"/>
    <cellStyle name="货币 3 6 4 2" xfId="1964"/>
    <cellStyle name="40% - 强调文字颜色 1 2 3 2 2" xfId="1965"/>
    <cellStyle name="40% - 强调文字颜色 1 2 3 2 2 2" xfId="1966"/>
    <cellStyle name="货币 3 2 3 3" xfId="1967"/>
    <cellStyle name="40% - 强调文字颜色 1 2 3 2 3" xfId="1968"/>
    <cellStyle name="40% - 强调文字颜色 1 2 3 2_2015财政决算公开" xfId="1969"/>
    <cellStyle name="40% - 强调文字颜色 1 2 3 3" xfId="1970"/>
    <cellStyle name="40% - 强调文字颜色 1 2 3 4" xfId="1971"/>
    <cellStyle name="40% - 强调文字颜色 1 2 3_2015财政决算公开" xfId="1972"/>
    <cellStyle name="40% - 强调文字颜色 1 2 4" xfId="1973"/>
    <cellStyle name="货币 3 6 5" xfId="1974"/>
    <cellStyle name="40% - 强调文字颜色 1 2 4 2" xfId="1975"/>
    <cellStyle name="40% - 强调文字颜色 1 2 4 2 2" xfId="1976"/>
    <cellStyle name="40% - 强调文字颜色 1 2 4 3" xfId="1977"/>
    <cellStyle name="40% - 强调文字颜色 1 2 4 4" xfId="1978"/>
    <cellStyle name="标题 1 2" xfId="1979"/>
    <cellStyle name="40% - 强调文字颜色 1 2 4_2015财政决算公开" xfId="1980"/>
    <cellStyle name="千位分隔 4 3 3" xfId="1981"/>
    <cellStyle name="40% - 强调文字颜色 1 2 5" xfId="1982"/>
    <cellStyle name="40% - 强调文字颜色 1 2 5 2" xfId="1983"/>
    <cellStyle name="40% - 强调文字颜色 1 2 7" xfId="1984"/>
    <cellStyle name="40% - 强调文字颜色 1 2_2015财政决算公开" xfId="1985"/>
    <cellStyle name="40% - 强调文字颜色 1 3" xfId="1986"/>
    <cellStyle name="常规 9 2" xfId="1987"/>
    <cellStyle name="40% - 强调文字颜色 1 3 2" xfId="1988"/>
    <cellStyle name="常规 9 2 2" xfId="1989"/>
    <cellStyle name="40% - 强调文字颜色 1 3 2 2" xfId="1990"/>
    <cellStyle name="常规 9 2 2 2" xfId="1991"/>
    <cellStyle name="40% - 强调文字颜色 1 3 2 2 2" xfId="1992"/>
    <cellStyle name="40% - 强调文字颜色 1 3 2 2 2 2" xfId="1993"/>
    <cellStyle name="40% - 强调文字颜色 1 3 2 2 3" xfId="1994"/>
    <cellStyle name="40% - 强调文字颜色 1 3 2 2_2015财政决算公开" xfId="1995"/>
    <cellStyle name="40% - 强调文字颜色 1 3 2 3 2" xfId="1996"/>
    <cellStyle name="40% - 强调文字颜色 1 3 2 4" xfId="1997"/>
    <cellStyle name="40% - 强调文字颜色 1 3 2_2015财政决算公开" xfId="1998"/>
    <cellStyle name="40% - 强调文字颜色 1 3 3" xfId="1999"/>
    <cellStyle name="常规 9 2 3" xfId="2000"/>
    <cellStyle name="40% - 强调文字颜色 1 3 3 2" xfId="2001"/>
    <cellStyle name="40% - 强调文字颜色 1 3 3 2 2" xfId="2002"/>
    <cellStyle name="40% - 强调文字颜色 1 3 3 3" xfId="2003"/>
    <cellStyle name="40% - 强调文字颜色 1 3 3_2015财政决算公开" xfId="2004"/>
    <cellStyle name="40% - 强调文字颜色 1 3 4" xfId="2005"/>
    <cellStyle name="常规 10 2_2015财政决算公开" xfId="2006"/>
    <cellStyle name="计算 9" xfId="2007"/>
    <cellStyle name="40% - 强调文字颜色 1 3 4 2" xfId="2008"/>
    <cellStyle name="40% - 强调文字颜色 1 3 5" xfId="2009"/>
    <cellStyle name="40% - 强调文字颜色 1 3_2015财政决算公开" xfId="2010"/>
    <cellStyle name="常规 2 4 2 5" xfId="2011"/>
    <cellStyle name="40% - 强调文字颜色 1 4" xfId="2012"/>
    <cellStyle name="60% - 强调文字颜色 1 3 2 3 2" xfId="2013"/>
    <cellStyle name="常规 9 3" xfId="2014"/>
    <cellStyle name="40% - 强调文字颜色 1 4 2" xfId="2015"/>
    <cellStyle name="常规 9 3 2" xfId="2016"/>
    <cellStyle name="40% - 强调文字颜色 1 4 2 2" xfId="2017"/>
    <cellStyle name="40% - 强调文字颜色 1 4 2 2 2" xfId="2018"/>
    <cellStyle name="40% - 强调文字颜色 1 4 2 3" xfId="2019"/>
    <cellStyle name="40% - 强调文字颜色 1 4 2_2015财政决算公开" xfId="2020"/>
    <cellStyle name="40% - 强调文字颜色 1 4 3" xfId="2021"/>
    <cellStyle name="40% - 强调文字颜色 1 4 3 2" xfId="2022"/>
    <cellStyle name="常规 4 2 5 2" xfId="2023"/>
    <cellStyle name="40% - 强调文字颜色 1 5" xfId="2024"/>
    <cellStyle name="常规 9 4" xfId="2025"/>
    <cellStyle name="40% - 强调文字颜色 6 2 4_2015财政决算公开" xfId="2026"/>
    <cellStyle name="常规 4 2 5 2 2" xfId="2027"/>
    <cellStyle name="40% - 强调文字颜色 1 5 2" xfId="2028"/>
    <cellStyle name="40% - 强调文字颜色 1 5 2 2" xfId="2029"/>
    <cellStyle name="40% - 强调文字颜色 1 5 2 2 2" xfId="2030"/>
    <cellStyle name="40% - 强调文字颜色 1 5 2 3" xfId="2031"/>
    <cellStyle name="40% - 强调文字颜色 1 5 2_2015财政决算公开" xfId="2032"/>
    <cellStyle name="常规 3 4 2" xfId="2033"/>
    <cellStyle name="40% - 强调文字颜色 1 5 3 2" xfId="2034"/>
    <cellStyle name="40% - 强调文字颜色 1 5 4" xfId="2035"/>
    <cellStyle name="差 2 3" xfId="2036"/>
    <cellStyle name="40% - 强调文字颜色 1 5_2015财政决算公开" xfId="2037"/>
    <cellStyle name="解释性文本 5 3" xfId="2038"/>
    <cellStyle name="常规 4 2 5 3" xfId="2039"/>
    <cellStyle name="40% - 强调文字颜色 1 6" xfId="2040"/>
    <cellStyle name="常规 9 5" xfId="2041"/>
    <cellStyle name="常规 4 2 5 3 2" xfId="2042"/>
    <cellStyle name="40% - 强调文字颜色 1 6 2" xfId="2043"/>
    <cellStyle name="40% - 强调文字颜色 1 6 2 2" xfId="2044"/>
    <cellStyle name="40% - 强调文字颜色 1 6 3" xfId="2045"/>
    <cellStyle name="常规 4 2 5 4" xfId="2046"/>
    <cellStyle name="40% - 强调文字颜色 1 7" xfId="2047"/>
    <cellStyle name="40% - 强调文字颜色 1 8" xfId="2048"/>
    <cellStyle name="40% - 强调文字颜色 1 9" xfId="2049"/>
    <cellStyle name="40% - 强调文字颜色 2 2" xfId="2050"/>
    <cellStyle name="40% - 强调文字颜色 2 2 2" xfId="2051"/>
    <cellStyle name="60% - 强调文字颜色 3 2 7" xfId="2052"/>
    <cellStyle name="60% - 强调文字颜色 2 2 3 5" xfId="2053"/>
    <cellStyle name="货币 4 6 3" xfId="2054"/>
    <cellStyle name="40% - 强调文字颜色 2 2 2 2" xfId="2055"/>
    <cellStyle name="常规 18_2015财政决算公开" xfId="2056"/>
    <cellStyle name="常规 2 2 3 4 4" xfId="2057"/>
    <cellStyle name="货币 4 6 3 2" xfId="2058"/>
    <cellStyle name="40% - 强调文字颜色 2 2 2 2 2" xfId="2059"/>
    <cellStyle name="常规 2 2 3 4 4 2" xfId="2060"/>
    <cellStyle name="常规 2 4 3" xfId="2061"/>
    <cellStyle name="40% - 强调文字颜色 2 2 2 2 2 2" xfId="2062"/>
    <cellStyle name="常规 2 4 3 2" xfId="2063"/>
    <cellStyle name="40% - 强调文字颜色 2 2 2 2 3" xfId="2064"/>
    <cellStyle name="常规 2 4 4" xfId="2065"/>
    <cellStyle name="40% - 强调文字颜色 2 2 2 2_2015财政决算公开" xfId="2066"/>
    <cellStyle name="40% - 强调文字颜色 2 2 2 3" xfId="2067"/>
    <cellStyle name="标题 1 4 2 2" xfId="2068"/>
    <cellStyle name="常规 2 2 3 4 5" xfId="2069"/>
    <cellStyle name="40% - 强调文字颜色 2 2 2 3 2" xfId="2070"/>
    <cellStyle name="常规 2 5 3" xfId="2071"/>
    <cellStyle name="40% - 强调文字颜色 2 2 2 4" xfId="2072"/>
    <cellStyle name="计算 4 3 2" xfId="2073"/>
    <cellStyle name="40% - 强调文字颜色 2 2 3" xfId="2074"/>
    <cellStyle name="货币 4 6 4" xfId="2075"/>
    <cellStyle name="40% - 强调文字颜色 2 2 3 2" xfId="2076"/>
    <cellStyle name="货币 4 6 4 2" xfId="2077"/>
    <cellStyle name="40% - 强调文字颜色 2 2 3 3" xfId="2078"/>
    <cellStyle name="40% - 强调文字颜色 2 2 3_2015财政决算公开" xfId="2079"/>
    <cellStyle name="标题 5 2 4 2" xfId="2080"/>
    <cellStyle name="常规 2 5 5" xfId="2081"/>
    <cellStyle name="40% - 强调文字颜色 2 2 4" xfId="2082"/>
    <cellStyle name="货币 4 6 5" xfId="2083"/>
    <cellStyle name="40% - 强调文字颜色 2 2 4 2" xfId="2084"/>
    <cellStyle name="40% - 强调文字颜色 2 2 5" xfId="2085"/>
    <cellStyle name="40% - 强调文字颜色 2 3" xfId="2086"/>
    <cellStyle name="40% - 强调文字颜色 2 3 2" xfId="2087"/>
    <cellStyle name="40% - 强调文字颜色 2 3 2 2" xfId="2088"/>
    <cellStyle name="40% - 强调文字颜色 2 3 2 2 2" xfId="2089"/>
    <cellStyle name="40% - 强调文字颜色 2 3 2 2 2 2" xfId="2090"/>
    <cellStyle name="40% - 强调文字颜色 6 7" xfId="2091"/>
    <cellStyle name="60% - 强调文字颜色 4 2 5" xfId="2092"/>
    <cellStyle name="60% - 强调文字颜色 2 3 3 3" xfId="2093"/>
    <cellStyle name="40% - 强调文字颜色 2 3 2 2_2015财政决算公开" xfId="2094"/>
    <cellStyle name="百分比 4 3 3" xfId="2095"/>
    <cellStyle name="常规 2 2 7 3" xfId="2096"/>
    <cellStyle name="汇总 4" xfId="2097"/>
    <cellStyle name="标题 1 5 2 2" xfId="2098"/>
    <cellStyle name="解释性文本 2" xfId="2099"/>
    <cellStyle name="40% - 强调文字颜色 2 3 2 3" xfId="2100"/>
    <cellStyle name="解释性文本 2 2" xfId="2101"/>
    <cellStyle name="40% - 强调文字颜色 2 3 2 3 2" xfId="2102"/>
    <cellStyle name="计算 5 3 2" xfId="2103"/>
    <cellStyle name="解释性文本 3" xfId="2104"/>
    <cellStyle name="40% - 强调文字颜色 2 3 2 4" xfId="2105"/>
    <cellStyle name="40% - 强调文字颜色 2 3 2_2015财政决算公开" xfId="2106"/>
    <cellStyle name="检查单元格 3 4" xfId="2107"/>
    <cellStyle name="40% - 强调文字颜色 2 3 3" xfId="2108"/>
    <cellStyle name="40% - 强调文字颜色 2 3 3 2" xfId="2109"/>
    <cellStyle name="40% - 强调文字颜色 2 3 3 2 2" xfId="2110"/>
    <cellStyle name="40% - 强调文字颜色 2 3 3 3" xfId="2111"/>
    <cellStyle name="计算 2 2 2 3" xfId="2112"/>
    <cellStyle name="40% - 强调文字颜色 2 3 3_2015财政决算公开" xfId="2113"/>
    <cellStyle name="40% - 强调文字颜色 2 3 4" xfId="2114"/>
    <cellStyle name="40% - 强调文字颜色 2 3 4 2" xfId="2115"/>
    <cellStyle name="40% - 强调文字颜色 2 3_2015财政决算公开" xfId="2116"/>
    <cellStyle name="40% - 强调文字颜色 2 3 5" xfId="2117"/>
    <cellStyle name="40% - 强调文字颜色 2 4" xfId="2118"/>
    <cellStyle name="40% - 强调文字颜色 2 4 2" xfId="2119"/>
    <cellStyle name="40% - 强调文字颜色 2 4 2 2" xfId="2120"/>
    <cellStyle name="40% - 强调文字颜色 2 4 2 2 2" xfId="2121"/>
    <cellStyle name="40% - 强调文字颜色 3 3 2 2_2015财政决算公开" xfId="2122"/>
    <cellStyle name="40% - 强调文字颜色 2 4 2 3" xfId="2123"/>
    <cellStyle name="40% - 强调文字颜色 2 4 2_2015财政决算公开" xfId="2124"/>
    <cellStyle name="40% - 强调文字颜色 2 4 3" xfId="2125"/>
    <cellStyle name="40% - 强调文字颜色 2 4 3 2" xfId="2126"/>
    <cellStyle name="40% - 强调文字颜色 2 4 4" xfId="2127"/>
    <cellStyle name="40% - 强调文字颜色 2 4_2015财政决算公开" xfId="2128"/>
    <cellStyle name="常规 4 2 6 2" xfId="2129"/>
    <cellStyle name="40% - 强调文字颜色 2 5" xfId="2130"/>
    <cellStyle name="常规 4 2 6 2 2" xfId="2131"/>
    <cellStyle name="40% - 强调文字颜色 2 5 2" xfId="2132"/>
    <cellStyle name="40% - 强调文字颜色 2 5 2 2 2" xfId="2133"/>
    <cellStyle name="40% - 强调文字颜色 2 5 2 3" xfId="2134"/>
    <cellStyle name="常规 2 4 10" xfId="2135"/>
    <cellStyle name="40% - 强调文字颜色 2 5 3" xfId="2136"/>
    <cellStyle name="40% - 强调文字颜色 2 5 3 2" xfId="2137"/>
    <cellStyle name="40% - 强调文字颜色 2 5 4" xfId="2138"/>
    <cellStyle name="40% - 强调文字颜色 2 5_2015财政决算公开" xfId="2139"/>
    <cellStyle name="货币 4" xfId="2140"/>
    <cellStyle name="常规 4 2 6 3" xfId="2141"/>
    <cellStyle name="40% - 强调文字颜色 2 6" xfId="2142"/>
    <cellStyle name="常规 4 2 6 3 2" xfId="2143"/>
    <cellStyle name="40% - 强调文字颜色 2 6 2" xfId="2144"/>
    <cellStyle name="40% - 强调文字颜色 2 6 2 2" xfId="2145"/>
    <cellStyle name="千分位_97-917" xfId="2146"/>
    <cellStyle name="40% - 强调文字颜色 2 6 3" xfId="2147"/>
    <cellStyle name="40% - 强调文字颜色 2 6_2015财政决算公开" xfId="2148"/>
    <cellStyle name="40% - 强调文字颜色 3 2" xfId="2149"/>
    <cellStyle name="40% - 强调文字颜色 3 3 3 2 2" xfId="2150"/>
    <cellStyle name="常规 26 2 2" xfId="2151"/>
    <cellStyle name="40% - 强调文字颜色 3 2 2" xfId="2152"/>
    <cellStyle name="40% - 强调文字颜色 6 9" xfId="2153"/>
    <cellStyle name="60% - 强调文字颜色 4 2 7" xfId="2154"/>
    <cellStyle name="40% - 强调文字颜色 3 2 2 2" xfId="2155"/>
    <cellStyle name="40% - 强调文字颜色 3 2 2 2 2" xfId="2156"/>
    <cellStyle name="40% - 强调文字颜色 3 4 4" xfId="2157"/>
    <cellStyle name="常规 77" xfId="2158"/>
    <cellStyle name="40% - 强调文字颜色 3 2 2 2 2 2" xfId="2159"/>
    <cellStyle name="40% - 强调文字颜色 3 2 2 2 3" xfId="2160"/>
    <cellStyle name="常规 78" xfId="2161"/>
    <cellStyle name="常规 29 3" xfId="2162"/>
    <cellStyle name="40% - 强调文字颜色 3 2 2 2_2015财政决算公开" xfId="2163"/>
    <cellStyle name="40% - 强调文字颜色 3 2 2 3" xfId="2164"/>
    <cellStyle name="标题 2 4 2 2" xfId="2165"/>
    <cellStyle name="40% - 强调文字颜色 3 2 2 3 2" xfId="2166"/>
    <cellStyle name="40% - 强调文字颜色 3 5 4" xfId="2167"/>
    <cellStyle name="40% - 强调文字颜色 3 2 2 4" xfId="2168"/>
    <cellStyle name="40% - 强调文字颜色 3 2 2_2015财政决算公开" xfId="2169"/>
    <cellStyle name="货币 2 3 2 3 2" xfId="2170"/>
    <cellStyle name="40% - 强调文字颜色 3 2 3" xfId="2171"/>
    <cellStyle name="40% - 强调文字颜色 3 2 3 2" xfId="2172"/>
    <cellStyle name="货币 2 2 10" xfId="2173"/>
    <cellStyle name="40% - 强调文字颜色 3 2 3 2 2" xfId="2174"/>
    <cellStyle name="40% - 强调文字颜色 4 4 4" xfId="2175"/>
    <cellStyle name="40% - 强调文字颜色 3 2 3 2 2 2" xfId="2176"/>
    <cellStyle name="常规 2 4 3 4" xfId="2177"/>
    <cellStyle name="40% - 强调文字颜色 3 2 3 2 3" xfId="2178"/>
    <cellStyle name="40% - 强调文字颜色 3 2 3 2_2015财政决算公开" xfId="2179"/>
    <cellStyle name="40% - 强调文字颜色 3 2 3 3" xfId="2180"/>
    <cellStyle name="百分比 6 2 2 2 2" xfId="2181"/>
    <cellStyle name="40% - 强调文字颜色 3 2 3 3 2" xfId="2182"/>
    <cellStyle name="40% - 强调文字颜色 4 5 4" xfId="2183"/>
    <cellStyle name="常规 2 2 2_2015财政决算公开" xfId="2184"/>
    <cellStyle name="40% - 强调文字颜色 3 2 3 4" xfId="2185"/>
    <cellStyle name="40% - 强调文字颜色 3 2 3_2015财政决算公开" xfId="2186"/>
    <cellStyle name="40% - 强调文字颜色 3 2 4" xfId="2187"/>
    <cellStyle name="40% - 强调文字颜色 3 2 4 2" xfId="2188"/>
    <cellStyle name="40% - 强调文字颜色 3 2 4 2 2" xfId="2189"/>
    <cellStyle name="40% - 强调文字颜色 5 4 4" xfId="2190"/>
    <cellStyle name="40% - 强调文字颜色 3 2 4 3" xfId="2191"/>
    <cellStyle name="40% - 强调文字颜色 3 2 4 4" xfId="2192"/>
    <cellStyle name="常规 2 2 2 2 2 2" xfId="2193"/>
    <cellStyle name="40% - 强调文字颜色 3 2 4_2015财政决算公开" xfId="2194"/>
    <cellStyle name="货币 3 2 4 3 2" xfId="2195"/>
    <cellStyle name="40% - 强调文字颜色 3 2 5" xfId="2196"/>
    <cellStyle name="40% - 强调文字颜色 3 2 5 2" xfId="2197"/>
    <cellStyle name="货币 2 2 7" xfId="2198"/>
    <cellStyle name="40% - 强调文字颜色 3 2 6" xfId="2199"/>
    <cellStyle name="40% - 强调文字颜色 3 2_2015财政决算公开" xfId="2200"/>
    <cellStyle name="40% - 强调文字颜色 3 3" xfId="2201"/>
    <cellStyle name="40% - 强调文字颜色 3 3 2" xfId="2202"/>
    <cellStyle name="常规 30" xfId="2203"/>
    <cellStyle name="常规 25" xfId="2204"/>
    <cellStyle name="40% - 强调文字颜色 3 3 2 2" xfId="2205"/>
    <cellStyle name="常规 30 2" xfId="2206"/>
    <cellStyle name="常规 25 2" xfId="2207"/>
    <cellStyle name="40% - 强调文字颜色 3 3 2 2 2" xfId="2208"/>
    <cellStyle name="常规 25 2 2" xfId="2209"/>
    <cellStyle name="40% - 强调文字颜色 3 3 2 2 2 2" xfId="2210"/>
    <cellStyle name="40% - 强调文字颜色 5 5 2_2015财政决算公开" xfId="2211"/>
    <cellStyle name="40% - 强调文字颜色 3 3 2 2 3" xfId="2212"/>
    <cellStyle name="40% - 强调文字颜色 3 3 2 3" xfId="2213"/>
    <cellStyle name="标题 2 5 2 2" xfId="2214"/>
    <cellStyle name="常规 30 3" xfId="2215"/>
    <cellStyle name="常规 25 3" xfId="2216"/>
    <cellStyle name="40% - 强调文字颜色 3 3 2 3 2" xfId="2217"/>
    <cellStyle name="40% - 强调文字颜色 3 3 2 4" xfId="2218"/>
    <cellStyle name="40% - 强调文字颜色 3 3 3" xfId="2219"/>
    <cellStyle name="常规 31" xfId="2220"/>
    <cellStyle name="常规 26" xfId="2221"/>
    <cellStyle name="40% - 强调文字颜色 3 3 3_2015财政决算公开" xfId="2222"/>
    <cellStyle name="解释性文本 3 4" xfId="2223"/>
    <cellStyle name="40% - 强调文字颜色 3 3 4" xfId="2224"/>
    <cellStyle name="常规 32" xfId="2225"/>
    <cellStyle name="常规 27" xfId="2226"/>
    <cellStyle name="40% - 强调文字颜色 3 3 4 2" xfId="2227"/>
    <cellStyle name="常规 32 2" xfId="2228"/>
    <cellStyle name="常规 27 2" xfId="2229"/>
    <cellStyle name="40% - 强调文字颜色 3 3 5" xfId="2230"/>
    <cellStyle name="常规 33" xfId="2231"/>
    <cellStyle name="常规 28" xfId="2232"/>
    <cellStyle name="40% - 强调文字颜色 3 3_2015财政决算公开" xfId="2233"/>
    <cellStyle name="40% - 强调文字颜色 3 4" xfId="2234"/>
    <cellStyle name="40% - 强调文字颜色 3 4 2" xfId="2235"/>
    <cellStyle name="常规 75" xfId="2236"/>
    <cellStyle name="40% - 强调文字颜色 3 4 2_2015财政决算公开" xfId="2237"/>
    <cellStyle name="40% - 强调文字颜色 3 4 3" xfId="2238"/>
    <cellStyle name="常规 76" xfId="2239"/>
    <cellStyle name="40% - 强调文字颜色 3 4 3 2" xfId="2240"/>
    <cellStyle name="40% - 强调文字颜色 3 4_2015财政决算公开" xfId="2241"/>
    <cellStyle name="常规 4 2 7 2" xfId="2242"/>
    <cellStyle name="40% - 强调文字颜色 3 5" xfId="2243"/>
    <cellStyle name="40% - 强调文字颜色 3 5 2" xfId="2244"/>
    <cellStyle name="40% - 强调文字颜色 3 5 2 2" xfId="2245"/>
    <cellStyle name="40% - 强调文字颜色 3 5 2 2 2" xfId="2246"/>
    <cellStyle name="40% - 强调文字颜色 3 5 2 3" xfId="2247"/>
    <cellStyle name="检查单元格 5 2" xfId="2248"/>
    <cellStyle name="40% - 强调文字颜色 3 5 2_2015财政决算公开" xfId="2249"/>
    <cellStyle name="40% - 强调文字颜色 3 5 3" xfId="2250"/>
    <cellStyle name="40% - 强调文字颜色 3 5 3 2" xfId="2251"/>
    <cellStyle name="常规 8_报 预算   行政政法处(1)" xfId="2252"/>
    <cellStyle name="40% - 强调文字颜色 3 5_2015财政决算公开" xfId="2253"/>
    <cellStyle name="Comma [0]" xfId="2254"/>
    <cellStyle name="常规 3 6" xfId="2255"/>
    <cellStyle name="40% - 强调文字颜色 3 6" xfId="2256"/>
    <cellStyle name="40% - 强调文字颜色 3 6 2" xfId="2257"/>
    <cellStyle name="40% - 强调文字颜色 3 6 2 2" xfId="2258"/>
    <cellStyle name="40% - 强调文字颜色 3 9" xfId="2259"/>
    <cellStyle name="40% - 强调文字颜色 4 2" xfId="2260"/>
    <cellStyle name="40% - 强调文字颜色 4 2 2" xfId="2261"/>
    <cellStyle name="60% - 强调文字颜色 5 2 7" xfId="2262"/>
    <cellStyle name="40% - 强调文字颜色 4 2 2 2" xfId="2263"/>
    <cellStyle name="40% - 强调文字颜色 4 2 2 2 2" xfId="2264"/>
    <cellStyle name="40% - 强调文字颜色 5 5_2015财政决算公开" xfId="2265"/>
    <cellStyle name="好_出版署2010年度中央部门决算草案" xfId="2266"/>
    <cellStyle name="40% - 强调文字颜色 4 2 2 2 2 2" xfId="2267"/>
    <cellStyle name="常规 10" xfId="2268"/>
    <cellStyle name="40% - 强调文字颜色 4 2 2 2 3" xfId="2269"/>
    <cellStyle name="后继超级链接" xfId="2270"/>
    <cellStyle name="40% - 强调文字颜色 4 2 2 3" xfId="2271"/>
    <cellStyle name="标题 3 4 2 2" xfId="2272"/>
    <cellStyle name="40% - 强调文字颜色 4 2 2 3 2" xfId="2273"/>
    <cellStyle name="40% - 强调文字颜色 4 2 2 4" xfId="2274"/>
    <cellStyle name="40% - 强调文字颜色 4 2 2_2015财政决算公开" xfId="2275"/>
    <cellStyle name="40% - 强调文字颜色 4 2 3" xfId="2276"/>
    <cellStyle name="40% - 强调文字颜色 4 2 3 2 2" xfId="2277"/>
    <cellStyle name="常规 2 2 2 4 2" xfId="2278"/>
    <cellStyle name="40% - 强调文字颜色 4 2 3 2 2 2" xfId="2279"/>
    <cellStyle name="常规 2 2 2 4 2 2" xfId="2280"/>
    <cellStyle name="40% - 强调文字颜色 4 2 3 2 3" xfId="2281"/>
    <cellStyle name="40% - 强调文字颜色 6 6_2015财政决算公开" xfId="2282"/>
    <cellStyle name="常规 2 2 2 4 3" xfId="2283"/>
    <cellStyle name="40% - 强调文字颜色 4 2 3 2_2015财政决算公开" xfId="2284"/>
    <cellStyle name="常规 2 2 2 4_2015财政决算公开" xfId="2285"/>
    <cellStyle name="强调文字颜色 1 3 3" xfId="2286"/>
    <cellStyle name="40% - 强调文字颜色 4 2 3 3 2" xfId="2287"/>
    <cellStyle name="常规 2 2 2 5 2" xfId="2288"/>
    <cellStyle name="40% - 强调文字颜色 4 2 3_2015财政决算公开" xfId="2289"/>
    <cellStyle name="40% - 强调文字颜色 4 2 4" xfId="2290"/>
    <cellStyle name="40% - 强调文字颜色 4 2 4 2" xfId="2291"/>
    <cellStyle name="常规 2 2 3 4" xfId="2292"/>
    <cellStyle name="40% - 强调文字颜色 4 2 4 2 2" xfId="2293"/>
    <cellStyle name="常规 2 2 3 4 2" xfId="2294"/>
    <cellStyle name="40% - 强调文字颜色 4 2 4 3" xfId="2295"/>
    <cellStyle name="常规 2 2 3 5" xfId="2296"/>
    <cellStyle name="40% - 强调文字颜色 4 2 4 4" xfId="2297"/>
    <cellStyle name="常规 2 2 3 2 2 2" xfId="2298"/>
    <cellStyle name="常规 2 2 3 6" xfId="2299"/>
    <cellStyle name="40% - 强调文字颜色 4 2 5" xfId="2300"/>
    <cellStyle name="40% - 强调文字颜色 4 2 5 2" xfId="2301"/>
    <cellStyle name="常规 2 2 4 4" xfId="2302"/>
    <cellStyle name="40% - 强调文字颜色 4 2 6" xfId="2303"/>
    <cellStyle name="60% - 强调文字颜色 1 2 2 3 2" xfId="2304"/>
    <cellStyle name="40% - 强调文字颜色 4 2_2015财政决算公开" xfId="2305"/>
    <cellStyle name="40% - 强调文字颜色 4 3" xfId="2306"/>
    <cellStyle name="40% - 强调文字颜色 4 3 2" xfId="2307"/>
    <cellStyle name="40% - 强调文字颜色 4 3 2 2" xfId="2308"/>
    <cellStyle name="40% - 强调文字颜色 4 3 2 2 2" xfId="2309"/>
    <cellStyle name="40% - 强调文字颜色 4 3 2 2 2 2" xfId="2310"/>
    <cellStyle name="40% - 强调文字颜色 4 3 2 2 3" xfId="2311"/>
    <cellStyle name="40% - 强调文字颜色 4 3 2 2_2015财政决算公开" xfId="2312"/>
    <cellStyle name="40% - 强调文字颜色 4 3 2 3" xfId="2313"/>
    <cellStyle name="标题 3 5 2 2" xfId="2314"/>
    <cellStyle name="常规_04-分类改革-预算表 2" xfId="2315"/>
    <cellStyle name="货币 2 3" xfId="2316"/>
    <cellStyle name="40% - 强调文字颜色 4 3 2 3 2" xfId="2317"/>
    <cellStyle name="40% - 强调文字颜色 4 3 2 4" xfId="2318"/>
    <cellStyle name="40% - 强调文字颜色 4 3 2_2015财政决算公开" xfId="2319"/>
    <cellStyle name="40% - 强调文字颜色 4 3 3" xfId="2320"/>
    <cellStyle name="40% - 强调文字颜色 4 3 3 2" xfId="2321"/>
    <cellStyle name="常规 2 3 2 4" xfId="2322"/>
    <cellStyle name="40% - 强调文字颜色 4 3 3 2 2" xfId="2323"/>
    <cellStyle name="常规 2 3 2 4 2" xfId="2324"/>
    <cellStyle name="40% - 强调文字颜色 4 3 3 3" xfId="2325"/>
    <cellStyle name="常规 2 3 2 5" xfId="2326"/>
    <cellStyle name="40% - 强调文字颜色 4 3 3_2015财政决算公开" xfId="2327"/>
    <cellStyle name="货币 4 2 2 3" xfId="2328"/>
    <cellStyle name="40% - 强调文字颜色 4 3 4" xfId="2329"/>
    <cellStyle name="40% - 强调文字颜色 4 3 4 2" xfId="2330"/>
    <cellStyle name="常规 2 3 3 4" xfId="2331"/>
    <cellStyle name="40% - 强调文字颜色 4 3 5" xfId="2332"/>
    <cellStyle name="60% - 强调文字颜色 2 5 2 2" xfId="2333"/>
    <cellStyle name="40% - 强调文字颜色 4 3_2015财政决算公开" xfId="2334"/>
    <cellStyle name="40% - 强调文字颜色 4 4" xfId="2335"/>
    <cellStyle name="40% - 强调文字颜色 4 4 2" xfId="2336"/>
    <cellStyle name="40% - 强调文字颜色 4 4 2 2" xfId="2337"/>
    <cellStyle name="40% - 强调文字颜色 4 4 2 3" xfId="2338"/>
    <cellStyle name="40% - 强调文字颜色 4 4 2_2015财政决算公开" xfId="2339"/>
    <cellStyle name="40% - 强调文字颜色 4 4 3" xfId="2340"/>
    <cellStyle name="40% - 强调文字颜色 4 4 3 2" xfId="2341"/>
    <cellStyle name="常规 2 4 2 4" xfId="2342"/>
    <cellStyle name="40% - 强调文字颜色 4 4_2015财政决算公开" xfId="2343"/>
    <cellStyle name="HEADING1" xfId="2344"/>
    <cellStyle name="常规 4 2 8 2" xfId="2345"/>
    <cellStyle name="40% - 强调文字颜色 4 5" xfId="2346"/>
    <cellStyle name="40% - 强调文字颜色 4 5 2" xfId="2347"/>
    <cellStyle name="40% - 强调文字颜色 4 5 2 2" xfId="2348"/>
    <cellStyle name="40% - 强调文字颜色 4 5 2 2 2" xfId="2349"/>
    <cellStyle name="货币 4 2 8" xfId="2350"/>
    <cellStyle name="40% - 强调文字颜色 4 5 2 3" xfId="2351"/>
    <cellStyle name="常规 12 2 2_2015财政决算公开" xfId="2352"/>
    <cellStyle name="常规 2 4 2 3 3" xfId="2353"/>
    <cellStyle name="40% - 强调文字颜色 4 5_2015财政决算公开" xfId="2354"/>
    <cellStyle name="40% - 强调文字颜色 4 6" xfId="2355"/>
    <cellStyle name="40% - 强调文字颜色 4 6 2" xfId="2356"/>
    <cellStyle name="40% - 强调文字颜色 4 6 2 2" xfId="2357"/>
    <cellStyle name="常规 2 3" xfId="2358"/>
    <cellStyle name="40% - 强调文字颜色 4 6_2015财政决算公开" xfId="2359"/>
    <cellStyle name="40% - 强调文字颜色 4 7 2" xfId="2360"/>
    <cellStyle name="40% - 强调文字颜色 4 8" xfId="2361"/>
    <cellStyle name="40% - 强调文字颜色 4 9" xfId="2362"/>
    <cellStyle name="40% - 强调文字颜色 5 2" xfId="2363"/>
    <cellStyle name="好 2 3" xfId="2364"/>
    <cellStyle name="40% - 强调文字颜色 5 2 2" xfId="2365"/>
    <cellStyle name="60% - 强调文字颜色 6 2 7" xfId="2366"/>
    <cellStyle name="好 2 3 2" xfId="2367"/>
    <cellStyle name="40% - 强调文字颜色 5 2 2 2" xfId="2368"/>
    <cellStyle name="好 2 3 2 2" xfId="2369"/>
    <cellStyle name="40% - 强调文字颜色 5 2 2 2_2015财政决算公开" xfId="2370"/>
    <cellStyle name="货币 2 3 3" xfId="2371"/>
    <cellStyle name="链接单元格 3 2" xfId="2372"/>
    <cellStyle name="40% - 强调文字颜色 5 2 2 4" xfId="2373"/>
    <cellStyle name="40% - 强调文字颜色 5 2 2_2015财政决算公开" xfId="2374"/>
    <cellStyle name="百分比 2 2 4 2" xfId="2375"/>
    <cellStyle name="常规 2 2 2 2 2 4" xfId="2376"/>
    <cellStyle name="40% - 强调文字颜色 5 2 3" xfId="2377"/>
    <cellStyle name="好 2 3 3" xfId="2378"/>
    <cellStyle name="40% - 强调文字颜色 5 2 3 2" xfId="2379"/>
    <cellStyle name="常规 3 2 2 4" xfId="2380"/>
    <cellStyle name="40% - 强调文字颜色 5 2 3 2 2" xfId="2381"/>
    <cellStyle name="好 4" xfId="2382"/>
    <cellStyle name="常规 3 2 2 4 2" xfId="2383"/>
    <cellStyle name="40% - 强调文字颜色 5 2 4" xfId="2384"/>
    <cellStyle name="40% - 强调文字颜色 5 2 4 2" xfId="2385"/>
    <cellStyle name="常规 3 2 3 4" xfId="2386"/>
    <cellStyle name="40% - 强调文字颜色 5 2 5" xfId="2387"/>
    <cellStyle name="40% - 强调文字颜色 5 2_2015财政决算公开" xfId="2388"/>
    <cellStyle name="常规 3 5 2 2" xfId="2389"/>
    <cellStyle name="货币 2 3 2 5" xfId="2390"/>
    <cellStyle name="40% - 强调文字颜色 5 3 2 2" xfId="2391"/>
    <cellStyle name="40% - 强调文字颜色 5 3 2 2_2015财政决算公开" xfId="2392"/>
    <cellStyle name="40% - 强调文字颜色 5 3 2 4" xfId="2393"/>
    <cellStyle name="40% - 强调文字颜色 5 3 3" xfId="2394"/>
    <cellStyle name="40% - 强调文字颜色 5 3 3 2" xfId="2395"/>
    <cellStyle name="40% - 强调文字颜色 5 3 3 2 2" xfId="2396"/>
    <cellStyle name="40% - 强调文字颜色 5 3 3_2015财政决算公开" xfId="2397"/>
    <cellStyle name="40% - 强调文字颜色 5 3 4" xfId="2398"/>
    <cellStyle name="40% - 强调文字颜色 5 3 4 2" xfId="2399"/>
    <cellStyle name="40% - 强调文字颜色 5 3 5" xfId="2400"/>
    <cellStyle name="40% - 强调文字颜色 5 3_2015财政决算公开" xfId="2401"/>
    <cellStyle name="常规 23 2 2" xfId="2402"/>
    <cellStyle name="常规 18 2 2" xfId="2403"/>
    <cellStyle name="40% - 强调文字颜色 5 4" xfId="2404"/>
    <cellStyle name="好 2 5" xfId="2405"/>
    <cellStyle name="40% - 强调文字颜色 5 4 2" xfId="2406"/>
    <cellStyle name="40% - 强调文字颜色 5 4 2 2" xfId="2407"/>
    <cellStyle name="40% - 强调文字颜色 5 4 2 2 2" xfId="2408"/>
    <cellStyle name="40% - 强调文字颜色 5 4 2_2015财政决算公开" xfId="2409"/>
    <cellStyle name="链接单元格 5" xfId="2410"/>
    <cellStyle name="40% - 强调文字颜色 5 4 3" xfId="2411"/>
    <cellStyle name="40% - 强调文字颜色 5 4 3 2" xfId="2412"/>
    <cellStyle name="货币 2 2 2 7" xfId="2413"/>
    <cellStyle name="40% - 强调文字颜色 5 4_2015财政决算公开" xfId="2414"/>
    <cellStyle name="常规 4 2 9 2" xfId="2415"/>
    <cellStyle name="40% - 强调文字颜色 5 5" xfId="2416"/>
    <cellStyle name="40% - 强调文字颜色 5 5 2" xfId="2417"/>
    <cellStyle name="40% - 强调文字颜色 5 5 2 2" xfId="2418"/>
    <cellStyle name="40% - 强调文字颜色 5 5 2 2 2" xfId="2419"/>
    <cellStyle name="40% - 强调文字颜色 5 5 2 3" xfId="2420"/>
    <cellStyle name="40% - 强调文字颜色 5 5 3" xfId="2421"/>
    <cellStyle name="40% - 强调文字颜色 5 5 3 2" xfId="2422"/>
    <cellStyle name="40% - 强调文字颜色 5 5 4" xfId="2423"/>
    <cellStyle name="40% - 强调文字颜色 5 6" xfId="2424"/>
    <cellStyle name="60% - 强调文字颜色 2 3 2 2" xfId="2425"/>
    <cellStyle name="40% - 强调文字颜色 5 6 2" xfId="2426"/>
    <cellStyle name="60% - 强调文字颜色 2 3 2 2 2" xfId="2427"/>
    <cellStyle name="40% - 强调文字颜色 5 6 2 2" xfId="2428"/>
    <cellStyle name="60% - 强调文字颜色 2 3 2 2 2 2" xfId="2429"/>
    <cellStyle name="40% - 强调文字颜色 5 6_2015财政决算公开" xfId="2430"/>
    <cellStyle name="40% - 强调文字颜色 5 7" xfId="2431"/>
    <cellStyle name="60% - 强调文字颜色 2 3 2 3" xfId="2432"/>
    <cellStyle name="40% - 强调文字颜色 5 7 2" xfId="2433"/>
    <cellStyle name="60% - 强调文字颜色 2 3 2 3 2" xfId="2434"/>
    <cellStyle name="常规 2 3 2 2 4" xfId="2435"/>
    <cellStyle name="40% - 强调文字颜色 5 8" xfId="2436"/>
    <cellStyle name="60% - 强调文字颜色 2 3 2 4" xfId="2437"/>
    <cellStyle name="40% - 强调文字颜色 6 2" xfId="2438"/>
    <cellStyle name="好 3 3" xfId="2439"/>
    <cellStyle name="40% - 强调文字颜色 6 2 2" xfId="2440"/>
    <cellStyle name="好 3 3 2" xfId="2441"/>
    <cellStyle name="常规 4 3 4" xfId="2442"/>
    <cellStyle name="40% - 强调文字颜色 6 2 2 2" xfId="2443"/>
    <cellStyle name="常规 5 6" xfId="2444"/>
    <cellStyle name="好 3 3 2 2" xfId="2445"/>
    <cellStyle name="常规 4 3 4 2" xfId="2446"/>
    <cellStyle name="40% - 强调文字颜色 6 2 2 2 2" xfId="2447"/>
    <cellStyle name="常规 5 6 2" xfId="2448"/>
    <cellStyle name="40% - 强调文字颜色 6 2 2 2 2 2" xfId="2449"/>
    <cellStyle name="常规 5 6 2 2" xfId="2450"/>
    <cellStyle name="计算 2 2 3" xfId="2451"/>
    <cellStyle name="40% - 强调文字颜色 6 2 2 2 3" xfId="2452"/>
    <cellStyle name="常规 5 6 3" xfId="2453"/>
    <cellStyle name="40% - 强调文字颜色 6 2 2 2_2015财政决算公开" xfId="2454"/>
    <cellStyle name="强调文字颜色 5 5 2" xfId="2455"/>
    <cellStyle name="标题 5 4 2 2" xfId="2456"/>
    <cellStyle name="常规 4 3 5" xfId="2457"/>
    <cellStyle name="40% - 强调文字颜色 6 2 2 3" xfId="2458"/>
    <cellStyle name="常规 5 7" xfId="2459"/>
    <cellStyle name="40% - 强调文字颜色 6 2 2 3 2" xfId="2460"/>
    <cellStyle name="常规 5 7 2" xfId="2461"/>
    <cellStyle name="常规 4 3 6" xfId="2462"/>
    <cellStyle name="40% - 强调文字颜色 6 2 2 4" xfId="2463"/>
    <cellStyle name="常规 5 8" xfId="2464"/>
    <cellStyle name="千位分隔 4 2 3 2" xfId="2465"/>
    <cellStyle name="40% - 强调文字颜色 6 2 2_2015财政决算公开" xfId="2466"/>
    <cellStyle name="40% - 强调文字颜色 6 2 3" xfId="2467"/>
    <cellStyle name="好 3 3 3" xfId="2468"/>
    <cellStyle name="40% - 强调文字颜色 6 2 3 2" xfId="2469"/>
    <cellStyle name="常规 4 2 2 4" xfId="2470"/>
    <cellStyle name="常规 6 6" xfId="2471"/>
    <cellStyle name="40% - 强调文字颜色 6 2 3 2 2" xfId="2472"/>
    <cellStyle name="常规 4 2 2 4 2" xfId="2473"/>
    <cellStyle name="货币 3 2 4 5" xfId="2474"/>
    <cellStyle name="40% - 强调文字颜色 6 2 3 2 2 2" xfId="2475"/>
    <cellStyle name="常规 4 2 2 4 2 2" xfId="2476"/>
    <cellStyle name="40% - 强调文字颜色 6 2 3 2 3" xfId="2477"/>
    <cellStyle name="常规 4 2 2 4 3" xfId="2478"/>
    <cellStyle name="40% - 强调文字颜色 6 2 3 2_2015财政决算公开" xfId="2479"/>
    <cellStyle name="货币 3 2 5" xfId="2480"/>
    <cellStyle name="40% - 强调文字颜色 6 2 3 3" xfId="2481"/>
    <cellStyle name="常规 4 2 2 5" xfId="2482"/>
    <cellStyle name="40% - 强调文字颜色 6 2 3 3 2" xfId="2483"/>
    <cellStyle name="常规 4 2 2 5 2" xfId="2484"/>
    <cellStyle name="40% - 强调文字颜色 6 2 3 4" xfId="2485"/>
    <cellStyle name="常规 4 2 2 6" xfId="2486"/>
    <cellStyle name="40% - 强调文字颜色 6 2 3 5" xfId="2487"/>
    <cellStyle name="常规 4 2 2 7" xfId="2488"/>
    <cellStyle name="40% - 强调文字颜色 6 2 3_2015财政决算公开" xfId="2489"/>
    <cellStyle name="40% - 强调文字颜色 6 2 4" xfId="2490"/>
    <cellStyle name="货币 2 2 5 2" xfId="2491"/>
    <cellStyle name="40% - 强调文字颜色 6 2 4 2" xfId="2492"/>
    <cellStyle name="常规 7 6" xfId="2493"/>
    <cellStyle name="货币 2 2 5 2 2" xfId="2494"/>
    <cellStyle name="常规 4 2 3 4" xfId="2495"/>
    <cellStyle name="40% - 强调文字颜色 6 2 4 3" xfId="2496"/>
    <cellStyle name="常规 4 2 3 5" xfId="2497"/>
    <cellStyle name="40% - 强调文字颜色 6 2 4 4" xfId="2498"/>
    <cellStyle name="常规 4 2 3 6" xfId="2499"/>
    <cellStyle name="40% - 强调文字颜色 6 2 5 2" xfId="2500"/>
    <cellStyle name="常规 8 6" xfId="2501"/>
    <cellStyle name="货币 2 2 5 3 2" xfId="2502"/>
    <cellStyle name="常规 4 2 4 4" xfId="2503"/>
    <cellStyle name="40% - 强调文字颜色 6 2 6" xfId="2504"/>
    <cellStyle name="常规 10 2 2 2 2" xfId="2505"/>
    <cellStyle name="货币 2 2 5 4" xfId="2506"/>
    <cellStyle name="40% - 强调文字颜色 6 2_2015财政决算公开" xfId="2507"/>
    <cellStyle name="40% - 强调文字颜色 6 3 2" xfId="2508"/>
    <cellStyle name="好 3 4 2" xfId="2509"/>
    <cellStyle name="常规 5 3 4" xfId="2510"/>
    <cellStyle name="40% - 强调文字颜色 6 3 2 2" xfId="2511"/>
    <cellStyle name="常规 5 3 4 2" xfId="2512"/>
    <cellStyle name="40% - 强调文字颜色 6 3 2 2 2" xfId="2513"/>
    <cellStyle name="40% - 强调文字颜色 6 3 2 2 3" xfId="2514"/>
    <cellStyle name="40% - 强调文字颜色 6 3 2 2_2015财政决算公开" xfId="2515"/>
    <cellStyle name="警告文本 3 4" xfId="2516"/>
    <cellStyle name="常规 5 3 5" xfId="2517"/>
    <cellStyle name="40% - 强调文字颜色 6 3 2 3" xfId="2518"/>
    <cellStyle name="40% - 强调文字颜色 6 3 2 3 2" xfId="2519"/>
    <cellStyle name="40% - 强调文字颜色 6 3 2_2015财政决算公开" xfId="2520"/>
    <cellStyle name="60% - 强调文字颜色 6 7 2" xfId="2521"/>
    <cellStyle name="40% - 强调文字颜色 6 3 3" xfId="2522"/>
    <cellStyle name="常规 5 4 4" xfId="2523"/>
    <cellStyle name="40% - 强调文字颜色 6 3 3 2" xfId="2524"/>
    <cellStyle name="常规 5 4 4 2" xfId="2525"/>
    <cellStyle name="40% - 强调文字颜色 6 3 3 2 2" xfId="2526"/>
    <cellStyle name="货币 4 2 4 5" xfId="2527"/>
    <cellStyle name="常规 5 4 5" xfId="2528"/>
    <cellStyle name="40% - 强调文字颜色 6 3 3 3" xfId="2529"/>
    <cellStyle name="40% - 强调文字颜色 6 3 4" xfId="2530"/>
    <cellStyle name="货币 2 2 6 2" xfId="2531"/>
    <cellStyle name="常规 5 5 4" xfId="2532"/>
    <cellStyle name="40% - 强调文字颜色 6 3 4 2" xfId="2533"/>
    <cellStyle name="货币 2 2 6 2 2" xfId="2534"/>
    <cellStyle name="40% - 强调文字颜色 6 3 5" xfId="2535"/>
    <cellStyle name="货币 2 2 6 3" xfId="2536"/>
    <cellStyle name="40% - 强调文字颜色 6 3_2015财政决算公开" xfId="2537"/>
    <cellStyle name="Currency_1995" xfId="2538"/>
    <cellStyle name="40% - 强调文字颜色 6 4 2" xfId="2539"/>
    <cellStyle name="60% - 强调文字颜色 4 2 2 2" xfId="2540"/>
    <cellStyle name="60% - 强调文字颜色 4 2 2 2 2" xfId="2541"/>
    <cellStyle name="常规 6 3 4" xfId="2542"/>
    <cellStyle name="40% - 强调文字颜色 6 4 2 2" xfId="2543"/>
    <cellStyle name="40% - 强调文字颜色 6 4 2 2 2" xfId="2544"/>
    <cellStyle name="60% - 强调文字颜色 4 2 2 2 2 2" xfId="2545"/>
    <cellStyle name="40% - 强调文字颜色 6 4 2 3" xfId="2546"/>
    <cellStyle name="60% - 强调文字颜色 4 2 2 2 3" xfId="2547"/>
    <cellStyle name="40% - 强调文字颜色 6 4 2_2015财政决算公开" xfId="2548"/>
    <cellStyle name="常规 4_征收计划表8" xfId="2549"/>
    <cellStyle name="强调文字颜色 5 7" xfId="2550"/>
    <cellStyle name="40% - 强调文字颜色 6 4 3" xfId="2551"/>
    <cellStyle name="60% - 强调文字颜色 4 2 2 3" xfId="2552"/>
    <cellStyle name="40% - 强调文字颜色 6 4 3 2" xfId="2553"/>
    <cellStyle name="60% - 强调文字颜色 4 2 2 3 2" xfId="2554"/>
    <cellStyle name="常规 4 2 2 2 4" xfId="2555"/>
    <cellStyle name="40% - 强调文字颜色 6 4 4" xfId="2556"/>
    <cellStyle name="60% - 强调文字颜色 4 2 2 4" xfId="2557"/>
    <cellStyle name="货币 2 2 7 2" xfId="2558"/>
    <cellStyle name="40% - 强调文字颜色 6 4_2015财政决算公开" xfId="2559"/>
    <cellStyle name="40% - 强调文字颜色 6 5" xfId="2560"/>
    <cellStyle name="60% - 强调文字颜色 4 2 3" xfId="2561"/>
    <cellStyle name="40% - 强调文字颜色 6 5 2" xfId="2562"/>
    <cellStyle name="60% - 强调文字颜色 4 2 3 2" xfId="2563"/>
    <cellStyle name="60% - 强调文字颜色 4 2 3 2 2" xfId="2564"/>
    <cellStyle name="常规 7 3 4" xfId="2565"/>
    <cellStyle name="40% - 强调文字颜色 6 5 2 2" xfId="2566"/>
    <cellStyle name="40% - 强调文字颜色 6 5 2 2 2" xfId="2567"/>
    <cellStyle name="60% - 强调文字颜色 4 2 3 2 2 2" xfId="2568"/>
    <cellStyle name="40% - 强调文字颜色 6 5 2 3" xfId="2569"/>
    <cellStyle name="60% - 强调文字颜色 4 2 3 2 3" xfId="2570"/>
    <cellStyle name="40% - 强调文字颜色 6 5 2_2015财政决算公开" xfId="2571"/>
    <cellStyle name="40% - 强调文字颜色 6 5 3" xfId="2572"/>
    <cellStyle name="60% - 强调文字颜色 4 2 3 3" xfId="2573"/>
    <cellStyle name="40% - 强调文字颜色 6 5 4" xfId="2574"/>
    <cellStyle name="60% - 强调文字颜色 4 2 3 4" xfId="2575"/>
    <cellStyle name="货币 2 2 8 2" xfId="2576"/>
    <cellStyle name="40% - 强调文字颜色 6 6" xfId="2577"/>
    <cellStyle name="60% - 强调文字颜色 4 2 4" xfId="2578"/>
    <cellStyle name="60% - 强调文字颜色 2 3 3 2" xfId="2579"/>
    <cellStyle name="40% - 强调文字颜色 6 6 2" xfId="2580"/>
    <cellStyle name="60% - 强调文字颜色 4 2 4 2" xfId="2581"/>
    <cellStyle name="60% - 强调文字颜色 2 3 3 2 2" xfId="2582"/>
    <cellStyle name="60% - 强调文字颜色 4 2 4 2 2" xfId="2583"/>
    <cellStyle name="常规 8 3 4" xfId="2584"/>
    <cellStyle name="40% - 强调文字颜色 6 6 2 2" xfId="2585"/>
    <cellStyle name="40% - 强调文字颜色 6 7 2" xfId="2586"/>
    <cellStyle name="60% - 强调文字颜色 4 2 5 2" xfId="2587"/>
    <cellStyle name="40% - 强调文字颜色 6 8" xfId="2588"/>
    <cellStyle name="60% - 强调文字颜色 4 2 6" xfId="2589"/>
    <cellStyle name="40% - 着色 1" xfId="2590"/>
    <cellStyle name="货币 5" xfId="2591"/>
    <cellStyle name="40% - 着色 2" xfId="2592"/>
    <cellStyle name="40% - 着色 2 2" xfId="2593"/>
    <cellStyle name="40% - 着色 3" xfId="2594"/>
    <cellStyle name="40% - 着色 3 2" xfId="2595"/>
    <cellStyle name="40% - 着色 4 2" xfId="2596"/>
    <cellStyle name="40% - 着色 5" xfId="2597"/>
    <cellStyle name="60% - 强调文字颜色 6 6 2 2" xfId="2598"/>
    <cellStyle name="常规 2 2 2 2 4_2015财政决算公开" xfId="2599"/>
    <cellStyle name="40% - 着色 6" xfId="2600"/>
    <cellStyle name="40% - 着色 6 2" xfId="2601"/>
    <cellStyle name="常规 6 3 3" xfId="2602"/>
    <cellStyle name="60% - 强调文字颜色 1 2" xfId="2603"/>
    <cellStyle name="60% - 强调文字颜色 1 2 2" xfId="2604"/>
    <cellStyle name="60% - 强调文字颜色 1 2 2 2 2" xfId="2605"/>
    <cellStyle name="60% - 强调文字颜色 1 2 2 2 2 2" xfId="2606"/>
    <cellStyle name="60% - 强调文字颜色 5 6" xfId="2607"/>
    <cellStyle name="60% - 强调文字颜色 1 2 2 2 3" xfId="2608"/>
    <cellStyle name="常规 3 2 4 2" xfId="2609"/>
    <cellStyle name="60% - 强调文字颜色 1 2 2 3" xfId="2610"/>
    <cellStyle name="60% - 强调文字颜色 1 2 2 4" xfId="2611"/>
    <cellStyle name="60% - 强调文字颜色 1 2 3 2" xfId="2612"/>
    <cellStyle name="60% - 强调文字颜色 1 2 3 2 2" xfId="2613"/>
    <cellStyle name="60% - 强调文字颜色 1 2 3 2 3" xfId="2614"/>
    <cellStyle name="好 3 2 2 2 2" xfId="2615"/>
    <cellStyle name="60% - 强调文字颜色 1 2 3 3" xfId="2616"/>
    <cellStyle name="60% - 强调文字颜色 1 2 3 3 2" xfId="2617"/>
    <cellStyle name="60% - 强调文字颜色 1 2 3 4" xfId="2618"/>
    <cellStyle name="60% - 强调文字颜色 1 2 3 5" xfId="2619"/>
    <cellStyle name="标题 5 2_2015财政决算公开" xfId="2620"/>
    <cellStyle name="60% - 强调文字颜色 1 2 4" xfId="2621"/>
    <cellStyle name="60% - 强调文字颜色 1 2 4 2" xfId="2622"/>
    <cellStyle name="60% - 强调文字颜色 1 2 4 2 2" xfId="2623"/>
    <cellStyle name="货币 2 2 4 4" xfId="2624"/>
    <cellStyle name="60% - 强调文字颜色 1 2 4 3" xfId="2625"/>
    <cellStyle name="常规 10 2 2 2" xfId="2626"/>
    <cellStyle name="60% - 强调文字颜色 1 2 5" xfId="2627"/>
    <cellStyle name="Calc Currency (0) 2" xfId="2628"/>
    <cellStyle name="60% - 强调文字颜色 1 2 5 2" xfId="2629"/>
    <cellStyle name="60% - 强调文字颜色 1 2 6" xfId="2630"/>
    <cellStyle name="标题 2 2 3 2 2" xfId="2631"/>
    <cellStyle name="货币 2 6 2" xfId="2632"/>
    <cellStyle name="60% - 强调文字颜色 1 2 7" xfId="2633"/>
    <cellStyle name="货币 2 6 3" xfId="2634"/>
    <cellStyle name="链接单元格 6 2" xfId="2635"/>
    <cellStyle name="60% - 强调文字颜色 1 2_2015财政决算公开" xfId="2636"/>
    <cellStyle name="60% - 强调文字颜色 1 3" xfId="2637"/>
    <cellStyle name="60% - 强调文字颜色 1 3 2" xfId="2638"/>
    <cellStyle name="60% - 强调文字颜色 1 3 2 2 2" xfId="2639"/>
    <cellStyle name="常规 8 3" xfId="2640"/>
    <cellStyle name="60% - 强调文字颜色 1 3 2 2 3" xfId="2641"/>
    <cellStyle name="常规 4 2 4 2" xfId="2642"/>
    <cellStyle name="常规 4 6 2" xfId="2643"/>
    <cellStyle name="常规 8 4" xfId="2644"/>
    <cellStyle name="60% - 强调文字颜色 1 3 2 4" xfId="2645"/>
    <cellStyle name="60% - 强调文字颜色 1 3 3" xfId="2646"/>
    <cellStyle name="60% - 强调文字颜色 1 3 3 2" xfId="2647"/>
    <cellStyle name="60% - 强调文字颜色 1 3 3 2 2" xfId="2648"/>
    <cellStyle name="常规 2_2012-2013年“三公”经费预决算情况汇总表样" xfId="2649"/>
    <cellStyle name="60% - 强调文字颜色 1 3 3 3" xfId="2650"/>
    <cellStyle name="60% - 强调文字颜色 1 3 4" xfId="2651"/>
    <cellStyle name="60% - 强调文字颜色 1 3 4 2" xfId="2652"/>
    <cellStyle name="60% - 强调文字颜色 1 4" xfId="2653"/>
    <cellStyle name="常规 2 4 2 4 2" xfId="2654"/>
    <cellStyle name="60% - 强调文字颜色 1 4 2" xfId="2655"/>
    <cellStyle name="常规 2 4 2 4 2 2" xfId="2656"/>
    <cellStyle name="60% - 强调文字颜色 1 4 2 2 2" xfId="2657"/>
    <cellStyle name="60% - 强调文字颜色 1 4 3" xfId="2658"/>
    <cellStyle name="货币 2 10 2" xfId="2659"/>
    <cellStyle name="60% - 强调文字颜色 1 4 3 2" xfId="2660"/>
    <cellStyle name="60% - 强调文字颜色 1 4 4" xfId="2661"/>
    <cellStyle name="60% - 强调文字颜色 1 5" xfId="2662"/>
    <cellStyle name="常规 2 4 2 4 3" xfId="2663"/>
    <cellStyle name="60% - 强调文字颜色 1 5 2" xfId="2664"/>
    <cellStyle name="常规 2 4 2 4 3 2" xfId="2665"/>
    <cellStyle name="60% - 强调文字颜色 1 5 2 3" xfId="2666"/>
    <cellStyle name="60% - 强调文字颜色 1 5 3" xfId="2667"/>
    <cellStyle name="60% - 强调文字颜色 1 5 3 2" xfId="2668"/>
    <cellStyle name="60% - 强调文字颜色 1 5 4" xfId="2669"/>
    <cellStyle name="货币 3 4 2 2" xfId="2670"/>
    <cellStyle name="60% - 强调文字颜色 1 6" xfId="2671"/>
    <cellStyle name="常规 2 4 2 4 4" xfId="2672"/>
    <cellStyle name="60% - 强调文字颜色 1 6 2" xfId="2673"/>
    <cellStyle name="常规 2 4 2 4 4 2" xfId="2674"/>
    <cellStyle name="60% - 强调文字颜色 1 6 3" xfId="2675"/>
    <cellStyle name="60% - 强调文字颜色 1 7" xfId="2676"/>
    <cellStyle name="标题 3 3 2 2" xfId="2677"/>
    <cellStyle name="常规 2 4 2 4 5" xfId="2678"/>
    <cellStyle name="60% - 强调文字颜色 1 7 2" xfId="2679"/>
    <cellStyle name="标题 3 3 2 2 2" xfId="2680"/>
    <cellStyle name="60% - 强调文字颜色 1 8" xfId="2681"/>
    <cellStyle name="标题 3 3 2 3" xfId="2682"/>
    <cellStyle name="60% - 强调文字颜色 2 2" xfId="2683"/>
    <cellStyle name="60% - 强调文字颜色 2 2 2" xfId="2684"/>
    <cellStyle name="60% - 强调文字颜色 2 2 2 2" xfId="2685"/>
    <cellStyle name="差 7" xfId="2686"/>
    <cellStyle name="60% - 强调文字颜色 2 2 2 2 2" xfId="2687"/>
    <cellStyle name="差 7 2" xfId="2688"/>
    <cellStyle name="60% - 强调文字颜色 2 2 2 2 2 2" xfId="2689"/>
    <cellStyle name="60% - 强调文字颜色 2 2 2 3" xfId="2690"/>
    <cellStyle name="差 8" xfId="2691"/>
    <cellStyle name="60% - 强调文字颜色 2 2 2 3 2" xfId="2692"/>
    <cellStyle name="常规 2 2 2 2 4" xfId="2693"/>
    <cellStyle name="60% - 强调文字颜色 2 2 2 4" xfId="2694"/>
    <cellStyle name="货币 4 5 2" xfId="2695"/>
    <cellStyle name="60% - 强调文字颜色 3 2 4" xfId="2696"/>
    <cellStyle name="60% - 强调文字颜色 2 2 3 2" xfId="2697"/>
    <cellStyle name="60% - 强调文字颜色 3 2 4 2" xfId="2698"/>
    <cellStyle name="60% - 强调文字颜色 2 2 3 2 2" xfId="2699"/>
    <cellStyle name="60% - 强调文字颜色 3 2 4 2 2" xfId="2700"/>
    <cellStyle name="60% - 强调文字颜色 2 2 3 2 2 2" xfId="2701"/>
    <cellStyle name="60% - 强调文字颜色 5 8" xfId="2702"/>
    <cellStyle name="comma zerodec 2" xfId="2703"/>
    <cellStyle name="60% - 强调文字颜色 3 2 5" xfId="2704"/>
    <cellStyle name="60% - 强调文字颜色 2 2 3 3" xfId="2705"/>
    <cellStyle name="60% - 强调文字颜色 3 2 5 2" xfId="2706"/>
    <cellStyle name="60% - 强调文字颜色 2 2 3 3 2" xfId="2707"/>
    <cellStyle name="常规 2 2 3 2 4" xfId="2708"/>
    <cellStyle name="60% - 强调文字颜色 3 2 6" xfId="2709"/>
    <cellStyle name="60% - 强调文字颜色 2 2 3 4" xfId="2710"/>
    <cellStyle name="货币 4 6 2" xfId="2711"/>
    <cellStyle name="60% - 强调文字颜色 2 2 4" xfId="2712"/>
    <cellStyle name="60% - 强调文字颜色 3 3 4" xfId="2713"/>
    <cellStyle name="60% - 强调文字颜色 2 2 4 2" xfId="2714"/>
    <cellStyle name="60% - 强调文字颜色 3 3 4 2" xfId="2715"/>
    <cellStyle name="60% - 强调文字颜色 2 2 4 2 2" xfId="2716"/>
    <cellStyle name="60% - 强调文字颜色 2 2 5" xfId="2717"/>
    <cellStyle name="60% - 强调文字颜色 3 4 4" xfId="2718"/>
    <cellStyle name="60% - 强调文字颜色 2 2 5 2" xfId="2719"/>
    <cellStyle name="60% - 强调文字颜色 2 2 6" xfId="2720"/>
    <cellStyle name="货币 3 6 2" xfId="2721"/>
    <cellStyle name="60% - 强调文字颜色 2 2_2015财政决算公开" xfId="2722"/>
    <cellStyle name="货币 2 2 2 4 5" xfId="2723"/>
    <cellStyle name="60% - 强调文字颜色 2 3 2" xfId="2724"/>
    <cellStyle name="60% - 强调文字颜色 2 3 4" xfId="2725"/>
    <cellStyle name="60% - 强调文字颜色 4 3 4" xfId="2726"/>
    <cellStyle name="60% - 强调文字颜色 2 3 4 2" xfId="2727"/>
    <cellStyle name="常规 22" xfId="2728"/>
    <cellStyle name="常规 17" xfId="2729"/>
    <cellStyle name="检查单元格 2 2 3" xfId="2730"/>
    <cellStyle name="60% - 强调文字颜色 2 4" xfId="2731"/>
    <cellStyle name="常规 2 4 2 5 2" xfId="2732"/>
    <cellStyle name="60% - 强调文字颜色 2 4 2" xfId="2733"/>
    <cellStyle name="60% - 强调文字颜色 2 4 2 2" xfId="2734"/>
    <cellStyle name="60% - 强调文字颜色 2 4 2 2 2" xfId="2735"/>
    <cellStyle name="60% - 强调文字颜色 2 4 2 3" xfId="2736"/>
    <cellStyle name="60% - 强调文字颜色 5 2 4" xfId="2737"/>
    <cellStyle name="60% - 强调文字颜色 2 4 3 2" xfId="2738"/>
    <cellStyle name="60% - 强调文字颜色 2 4 4" xfId="2739"/>
    <cellStyle name="60% - 强调文字颜色 2 5" xfId="2740"/>
    <cellStyle name="60% - 强调文字颜色 2 5 2" xfId="2741"/>
    <cellStyle name="60% - 强调文字颜色 2 5 2 2 2" xfId="2742"/>
    <cellStyle name="检查单元格 5 4" xfId="2743"/>
    <cellStyle name="60% - 强调文字颜色 2 5 2 3" xfId="2744"/>
    <cellStyle name="60% - 强调文字颜色 2 5 3" xfId="2745"/>
    <cellStyle name="60% - 强调文字颜色 2 5 4" xfId="2746"/>
    <cellStyle name="货币 3 5 2 2" xfId="2747"/>
    <cellStyle name="60% - 强调文字颜色 2 6" xfId="2748"/>
    <cellStyle name="60% - 强调文字颜色 2 6 2" xfId="2749"/>
    <cellStyle name="60% - 强调文字颜色 2 6 2 2" xfId="2750"/>
    <cellStyle name="60% - 强调文字颜色 2 6 3" xfId="2751"/>
    <cellStyle name="60% - 强调文字颜色 2 7" xfId="2752"/>
    <cellStyle name="标题 3 3 3 2" xfId="2753"/>
    <cellStyle name="60% - 强调文字颜色 2 8" xfId="2754"/>
    <cellStyle name="60% - 强调文字颜色 2 9" xfId="2755"/>
    <cellStyle name="60% - 强调文字颜色 3 2" xfId="2756"/>
    <cellStyle name="60% - 强调文字颜色 3 2 2" xfId="2757"/>
    <cellStyle name="60% - 强调文字颜色 3 2 2 2" xfId="2758"/>
    <cellStyle name="60% - 强调文字颜色 3 2 2 2 2" xfId="2759"/>
    <cellStyle name="60% - 强调文字颜色 3 2 2 2 2 2" xfId="2760"/>
    <cellStyle name="60% - 强调文字颜色 3 2 2 3" xfId="2761"/>
    <cellStyle name="60% - 强调文字颜色 3 2 2 3 2" xfId="2762"/>
    <cellStyle name="60% - 强调文字颜色 3 2 2 4" xfId="2763"/>
    <cellStyle name="60% - 强调文字颜色 3 2 3" xfId="2764"/>
    <cellStyle name="60% - 强调文字颜色 3 2 3 2" xfId="2765"/>
    <cellStyle name="超级链接 4" xfId="2766"/>
    <cellStyle name="60% - 强调文字颜色 3 2 3 3" xfId="2767"/>
    <cellStyle name="超级链接 5" xfId="2768"/>
    <cellStyle name="60% - 强调文字颜色 3 2 3 3 2" xfId="2769"/>
    <cellStyle name="常规 13_2015财政决算公开" xfId="2770"/>
    <cellStyle name="60% - 强调文字颜色 3 2 3 4" xfId="2771"/>
    <cellStyle name="60% - 强调文字颜色 3 2 3 5" xfId="2772"/>
    <cellStyle name="60% - 强调文字颜色 3 2_2015财政决算公开" xfId="2773"/>
    <cellStyle name="60% - 强调文字颜色 3 3 2 2" xfId="2774"/>
    <cellStyle name="60% - 强调文字颜色 3 3 2 2 2" xfId="2775"/>
    <cellStyle name="常规 2 5" xfId="2776"/>
    <cellStyle name="60% - 强调文字颜色 3 3 2 2 2 2" xfId="2777"/>
    <cellStyle name="60% - 强调文字颜色 3 3 2 3" xfId="2778"/>
    <cellStyle name="60% - 强调文字颜色 3 3 2 3 2" xfId="2779"/>
    <cellStyle name="60% - 强调文字颜色 3 3 2 4" xfId="2780"/>
    <cellStyle name="60% - 强调文字颜色 3 3 3" xfId="2781"/>
    <cellStyle name="60% - 强调文字颜色 3 3 3 2" xfId="2782"/>
    <cellStyle name="60% - 强调文字颜色 3 3 3 3" xfId="2783"/>
    <cellStyle name="60% - 强调文字颜色 3 4 2" xfId="2784"/>
    <cellStyle name="60% - 强调文字颜色 3 4 2 2" xfId="2785"/>
    <cellStyle name="货币 2 2 2 4 4" xfId="2786"/>
    <cellStyle name="60% - 强调文字颜色 3 4 2 2 2" xfId="2787"/>
    <cellStyle name="60% - 强调文字颜色 3 4 2 3" xfId="2788"/>
    <cellStyle name="链接单元格 2" xfId="2789"/>
    <cellStyle name="60% - 强调文字颜色 3 4 3" xfId="2790"/>
    <cellStyle name="60% - 强调文字颜色 3 4 3 2" xfId="2791"/>
    <cellStyle name="60% - 强调文字颜色 3 5" xfId="2792"/>
    <cellStyle name="标题 1 2 3 2 2" xfId="2793"/>
    <cellStyle name="60% - 强调文字颜色 3 5 2" xfId="2794"/>
    <cellStyle name="60% - 强调文字颜色 3 5 2 2" xfId="2795"/>
    <cellStyle name="60% - 强调文字颜色 3 5 2 2 2" xfId="2796"/>
    <cellStyle name="超级链接" xfId="2797"/>
    <cellStyle name="60% - 强调文字颜色 3 5 2 3" xfId="2798"/>
    <cellStyle name="常规 2 3 10" xfId="2799"/>
    <cellStyle name="60% - 强调文字颜色 3 5 3" xfId="2800"/>
    <cellStyle name="60% - 强调文字颜色 3 5 3 2" xfId="2801"/>
    <cellStyle name="60% - 强调文字颜色 3 5 4" xfId="2802"/>
    <cellStyle name="货币 3 6 2 2" xfId="2803"/>
    <cellStyle name="60% - 强调文字颜色 3 6" xfId="2804"/>
    <cellStyle name="60% - 强调文字颜色 3 6 2" xfId="2805"/>
    <cellStyle name="60% - 强调文字颜色 3 6 2 2" xfId="2806"/>
    <cellStyle name="60% - 强调文字颜色 3 6 3" xfId="2807"/>
    <cellStyle name="60% - 强调文字颜色 3 7" xfId="2808"/>
    <cellStyle name="60% - 强调文字颜色 3 7 2" xfId="2809"/>
    <cellStyle name="60% - 强调文字颜色 3 8" xfId="2810"/>
    <cellStyle name="60% - 强调文字颜色 3 9" xfId="2811"/>
    <cellStyle name="60% - 强调文字颜色 4 2" xfId="2812"/>
    <cellStyle name="60% - 强调文字颜色 4 2 3 5" xfId="2813"/>
    <cellStyle name="60% - 强调文字颜色 4 2_2015财政决算公开" xfId="2814"/>
    <cellStyle name="强调文字颜色 1 2 2 3" xfId="2815"/>
    <cellStyle name="60% - 强调文字颜色 4 3 2" xfId="2816"/>
    <cellStyle name="常规 20" xfId="2817"/>
    <cellStyle name="常规 15" xfId="2818"/>
    <cellStyle name="60% - 强调文字颜色 4 3 2 2" xfId="2819"/>
    <cellStyle name="常规 20 2" xfId="2820"/>
    <cellStyle name="常规 15 2" xfId="2821"/>
    <cellStyle name="百分比 2 6" xfId="2822"/>
    <cellStyle name="60% - 强调文字颜色 4 3 2 2 2" xfId="2823"/>
    <cellStyle name="常规 20 2 2" xfId="2824"/>
    <cellStyle name="常规 15 2 2" xfId="2825"/>
    <cellStyle name="60% - 强调文字颜色 6 2 4 3" xfId="2826"/>
    <cellStyle name="60% - 强调文字颜色 4 3 2 2 2 2" xfId="2827"/>
    <cellStyle name="60% - 强调文字颜色 4 3 2 3" xfId="2828"/>
    <cellStyle name="常规 20 3" xfId="2829"/>
    <cellStyle name="常规 15 3" xfId="2830"/>
    <cellStyle name="常规 5 2 2 2 2" xfId="2831"/>
    <cellStyle name="60% - 强调文字颜色 4 3 2 3 2" xfId="2832"/>
    <cellStyle name="常规 15 3 2" xfId="2833"/>
    <cellStyle name="60% - 强调文字颜色 4 3 2 4" xfId="2834"/>
    <cellStyle name="常规 15 4" xfId="2835"/>
    <cellStyle name="货币 2 3 7 2" xfId="2836"/>
    <cellStyle name="60% - 强调文字颜色 4 3 3" xfId="2837"/>
    <cellStyle name="常规 21" xfId="2838"/>
    <cellStyle name="常规 16" xfId="2839"/>
    <cellStyle name="检查单元格 2 2 2" xfId="2840"/>
    <cellStyle name="60% - 强调文字颜色 4 3 3 2" xfId="2841"/>
    <cellStyle name="常规 21 2" xfId="2842"/>
    <cellStyle name="常规 16 2" xfId="2843"/>
    <cellStyle name="百分比 3 6" xfId="2844"/>
    <cellStyle name="检查单元格 2 2 2 2" xfId="2845"/>
    <cellStyle name="60% - 强调文字颜色 4 3 3 2 2" xfId="2846"/>
    <cellStyle name="常规 21 2 2" xfId="2847"/>
    <cellStyle name="常规 16 2 2" xfId="2848"/>
    <cellStyle name="标题 8" xfId="2849"/>
    <cellStyle name="检查单元格 2 2 2 2 2" xfId="2850"/>
    <cellStyle name="60% - 强调文字颜色 4 3 3 3" xfId="2851"/>
    <cellStyle name="常规 21 3" xfId="2852"/>
    <cellStyle name="常规 16 3" xfId="2853"/>
    <cellStyle name="常规 5 2 2 3 2" xfId="2854"/>
    <cellStyle name="检查单元格 2 2 2 3" xfId="2855"/>
    <cellStyle name="60% - 强调文字颜色 4 3 4 2" xfId="2856"/>
    <cellStyle name="常规 22 2" xfId="2857"/>
    <cellStyle name="常规 17 2" xfId="2858"/>
    <cellStyle name="检查单元格 2 2 3 2" xfId="2859"/>
    <cellStyle name="60% - 强调文字颜色 4 4" xfId="2860"/>
    <cellStyle name="常规 2 4 2 7 2" xfId="2861"/>
    <cellStyle name="60% - 强调文字颜色 4 4 2" xfId="2862"/>
    <cellStyle name="常规 70" xfId="2863"/>
    <cellStyle name="常规 65" xfId="2864"/>
    <cellStyle name="差_全国友协2010年度中央部门决算（草案）" xfId="2865"/>
    <cellStyle name="60% - 强调文字颜色 4 4 3" xfId="2866"/>
    <cellStyle name="常规 71" xfId="2867"/>
    <cellStyle name="常规 66" xfId="2868"/>
    <cellStyle name="检查单元格 2 3 2" xfId="2869"/>
    <cellStyle name="60% - 强调文字颜色 4 4 4" xfId="2870"/>
    <cellStyle name="常规 72" xfId="2871"/>
    <cellStyle name="常规 67" xfId="2872"/>
    <cellStyle name="检查单元格 2 3 3" xfId="2873"/>
    <cellStyle name="60% - 强调文字颜色 4 5" xfId="2874"/>
    <cellStyle name="计算 2 4 2 2" xfId="2875"/>
    <cellStyle name="60% - 强调文字颜色 4 5 2" xfId="2876"/>
    <cellStyle name="60% - 强调文字颜色 4 5 3" xfId="2877"/>
    <cellStyle name="检查单元格 2 4 2" xfId="2878"/>
    <cellStyle name="60% - 强调文字颜色 4 5 3 2" xfId="2879"/>
    <cellStyle name="检查单元格 2 4 2 2" xfId="2880"/>
    <cellStyle name="60% - 强调文字颜色 4 5 4" xfId="2881"/>
    <cellStyle name="检查单元格 2 4 3" xfId="2882"/>
    <cellStyle name="60% - 强调文字颜色 4 6" xfId="2883"/>
    <cellStyle name="60% - 强调文字颜色 4 6 2" xfId="2884"/>
    <cellStyle name="超级链接 2 4" xfId="2885"/>
    <cellStyle name="60% - 强调文字颜色 4 6 2 2" xfId="2886"/>
    <cellStyle name="60% - 强调文字颜色 4 6 3" xfId="2887"/>
    <cellStyle name="检查单元格 2 5 2" xfId="2888"/>
    <cellStyle name="60% - 强调文字颜色 4 7" xfId="2889"/>
    <cellStyle name="60% - 强调文字颜色 4 7 2" xfId="2890"/>
    <cellStyle name="60% - 强调文字颜色 4 8" xfId="2891"/>
    <cellStyle name="60% - 强调文字颜色 4 9" xfId="2892"/>
    <cellStyle name="60% - 强调文字颜色 5 2" xfId="2893"/>
    <cellStyle name="60% - 强调文字颜色 5 2 2" xfId="2894"/>
    <cellStyle name="60% - 强调文字颜色 5 2 2 2" xfId="2895"/>
    <cellStyle name="60% - 强调文字颜色 5 2 2 2 2" xfId="2896"/>
    <cellStyle name="常规 14 5" xfId="2897"/>
    <cellStyle name="60% - 强调文字颜色 5 2 2 2 2 2" xfId="2898"/>
    <cellStyle name="60% - 强调文字颜色 5 2 2 2 3" xfId="2899"/>
    <cellStyle name="常规 14 6" xfId="2900"/>
    <cellStyle name="60% - 强调文字颜色 5 2 2 3" xfId="2901"/>
    <cellStyle name="60% - 强调文字颜色 5 2 2 3 2" xfId="2902"/>
    <cellStyle name="常规 15 5" xfId="2903"/>
    <cellStyle name="60% - 强调文字颜色 5 2 2 4" xfId="2904"/>
    <cellStyle name="Fixed 2" xfId="2905"/>
    <cellStyle name="常规 28 2 2" xfId="2906"/>
    <cellStyle name="货币 3 2 7 2" xfId="2907"/>
    <cellStyle name="60% - 强调文字颜色 5 2 3 2" xfId="2908"/>
    <cellStyle name="60% - 强调文字颜色 5 2 3 2 2" xfId="2909"/>
    <cellStyle name="60% - 强调文字颜色 5 2 3 2 2 2" xfId="2910"/>
    <cellStyle name="后继超级链接 2 3" xfId="2911"/>
    <cellStyle name="60% - 强调文字颜色 5 2 3 2 3" xfId="2912"/>
    <cellStyle name="60% - 强调文字颜色 5 2 3 3" xfId="2913"/>
    <cellStyle name="60% - 强调文字颜色 5 2 3 4" xfId="2914"/>
    <cellStyle name="60% - 强调文字颜色 5 2 4 2" xfId="2915"/>
    <cellStyle name="60% - 强调文字颜色 5 2 4 2 2" xfId="2916"/>
    <cellStyle name="货币 2 11" xfId="2917"/>
    <cellStyle name="60% - 强调文字颜色 5 2 4 3" xfId="2918"/>
    <cellStyle name="60% - 强调文字颜色 5 2 5" xfId="2919"/>
    <cellStyle name="解释性文本 2 2 2" xfId="2920"/>
    <cellStyle name="60% - 强调文字颜色 5 2 5 2" xfId="2921"/>
    <cellStyle name="解释性文本 2 2 2 2" xfId="2922"/>
    <cellStyle name="60% - 强调文字颜色 5 2 6" xfId="2923"/>
    <cellStyle name="解释性文本 2 2 3" xfId="2924"/>
    <cellStyle name="60% - 强调文字颜色 5 2_2015财政决算公开" xfId="2925"/>
    <cellStyle name="60% - 强调文字颜色 5 3" xfId="2926"/>
    <cellStyle name="60% - 强调文字颜色 5 3 2" xfId="2927"/>
    <cellStyle name="60% - 强调文字颜色 5 3 2 2 2 2" xfId="2928"/>
    <cellStyle name="60% - 强调文字颜色 5 3 2 2 3" xfId="2929"/>
    <cellStyle name="60% - 强调文字颜色 5 3 2 4" xfId="2930"/>
    <cellStyle name="常规 29 2 2" xfId="2931"/>
    <cellStyle name="60% - 强调文字颜色 5 3 3" xfId="2932"/>
    <cellStyle name="检查单元格 3 2 2" xfId="2933"/>
    <cellStyle name="60% - 强调文字颜色 5 3 3 2 2" xfId="2934"/>
    <cellStyle name="检查单元格 3 2 2 2 2" xfId="2935"/>
    <cellStyle name="60% - 强调文字颜色 5 3 3 3" xfId="2936"/>
    <cellStyle name="检查单元格 3 2 2 3" xfId="2937"/>
    <cellStyle name="60% - 强调文字颜色 5 3 4" xfId="2938"/>
    <cellStyle name="检查单元格 3 2 3" xfId="2939"/>
    <cellStyle name="60% - 强调文字颜色 5 3 4 2" xfId="2940"/>
    <cellStyle name="检查单元格 3 2 3 2" xfId="2941"/>
    <cellStyle name="60% - 强调文字颜色 5 4" xfId="2942"/>
    <cellStyle name="60% - 强调文字颜色 5 4 2" xfId="2943"/>
    <cellStyle name="60% - 强调文字颜色 5 4 3" xfId="2944"/>
    <cellStyle name="检查单元格 3 3 2" xfId="2945"/>
    <cellStyle name="60% - 强调文字颜色 5 4 3 2" xfId="2946"/>
    <cellStyle name="标题 1 2 5" xfId="2947"/>
    <cellStyle name="检查单元格 3 3 2 2" xfId="2948"/>
    <cellStyle name="60% - 强调文字颜色 5 4 4" xfId="2949"/>
    <cellStyle name="检查单元格 3 3 3" xfId="2950"/>
    <cellStyle name="60% - 强调文字颜色 5 5" xfId="2951"/>
    <cellStyle name="60% - 强调文字颜色 5 5 2" xfId="2952"/>
    <cellStyle name="60% - 强调文字颜色 5 5 3" xfId="2953"/>
    <cellStyle name="检查单元格 3 4 2" xfId="2954"/>
    <cellStyle name="60% - 强调文字颜色 5 5 4" xfId="2955"/>
    <cellStyle name="60% - 强调文字颜色 5 6 2" xfId="2956"/>
    <cellStyle name="60% - 强调文字颜色 5 6 2 2" xfId="2957"/>
    <cellStyle name="60% - 强调文字颜色 5 6 3" xfId="2958"/>
    <cellStyle name="60% - 强调文字颜色 5 7" xfId="2959"/>
    <cellStyle name="60% - 强调文字颜色 5 7 2" xfId="2960"/>
    <cellStyle name="60% - 强调文字颜色 6 2" xfId="2961"/>
    <cellStyle name="60% - 强调文字颜色 6 2 2" xfId="2962"/>
    <cellStyle name="60% - 强调文字颜色 6 2 2 2" xfId="2963"/>
    <cellStyle name="60% - 强调文字颜色 6 2 2 2 2" xfId="2964"/>
    <cellStyle name="60% - 强调文字颜色 6 2 2 2 2 2" xfId="2965"/>
    <cellStyle name="60% - 强调文字颜色 6 2 2 2 3" xfId="2966"/>
    <cellStyle name="60% - 强调文字颜色 6 2 2 3" xfId="2967"/>
    <cellStyle name="60% - 强调文字颜色 6 2 2 3 2" xfId="2968"/>
    <cellStyle name="60% - 强调文字颜色 6 2 2 4" xfId="2969"/>
    <cellStyle name="货币 4 2 7 2" xfId="2970"/>
    <cellStyle name="60% - 强调文字颜色 6 2 3" xfId="2971"/>
    <cellStyle name="60% - 强调文字颜色 6 2 3 2" xfId="2972"/>
    <cellStyle name="标题 1 2_2015财政决算公开" xfId="2973"/>
    <cellStyle name="60% - 强调文字颜色 6 2 3 2 2" xfId="2974"/>
    <cellStyle name="60% - 强调文字颜色 6 2 3 2 2 2" xfId="2975"/>
    <cellStyle name="60% - 强调文字颜色 6 2 3 2 3" xfId="2976"/>
    <cellStyle name="60% - 强调文字颜色 6 2 3 3" xfId="2977"/>
    <cellStyle name="60% - 强调文字颜色 6 2 3 4" xfId="2978"/>
    <cellStyle name="60% - 强调文字颜色 6 2 3 5" xfId="2979"/>
    <cellStyle name="60% - 强调文字颜色 6 2 4 2" xfId="2980"/>
    <cellStyle name="60% - 强调文字颜色 6 2 4 2 2" xfId="2981"/>
    <cellStyle name="汇总 4 3" xfId="2982"/>
    <cellStyle name="60% - 强调文字颜色 6 2 5" xfId="2983"/>
    <cellStyle name="解释性文本 3 2 2" xfId="2984"/>
    <cellStyle name="60% - 强调文字颜色 6 2 6" xfId="2985"/>
    <cellStyle name="解释性文本 3 2 3" xfId="2986"/>
    <cellStyle name="60% - 强调文字颜色 6 3" xfId="2987"/>
    <cellStyle name="60% - 强调文字颜色 6 3 2" xfId="2988"/>
    <cellStyle name="60% - 强调文字颜色 6 3 2 4" xfId="2989"/>
    <cellStyle name="60% - 强调文字颜色 6 3 3" xfId="2990"/>
    <cellStyle name="检查单元格 4 2 2" xfId="2991"/>
    <cellStyle name="60% - 强调文字颜色 6 3 3 2 2" xfId="2992"/>
    <cellStyle name="常规 4 2 2 9" xfId="2993"/>
    <cellStyle name="60% - 强调文字颜色 6 3 3 3" xfId="2994"/>
    <cellStyle name="60% - 强调文字颜色 6 3 4" xfId="2995"/>
    <cellStyle name="检查单元格 4 2 3" xfId="2996"/>
    <cellStyle name="60% - 强调文字颜色 6 3 4 2" xfId="2997"/>
    <cellStyle name="60% - 强调文字颜色 6 3 5" xfId="2998"/>
    <cellStyle name="解释性文本 3 3 2" xfId="2999"/>
    <cellStyle name="60% - 强调文字颜色 6 4" xfId="3000"/>
    <cellStyle name="百分比 3 2 2" xfId="3001"/>
    <cellStyle name="60% - 强调文字颜色 6 4 2" xfId="3002"/>
    <cellStyle name="百分比 3 2 2 2" xfId="3003"/>
    <cellStyle name="60% - 强调文字颜色 6 4 3" xfId="3004"/>
    <cellStyle name="百分比 3 2 2 3" xfId="3005"/>
    <cellStyle name="检查单元格 4 3 2" xfId="3006"/>
    <cellStyle name="60% - 强调文字颜色 6 4 3 2" xfId="3007"/>
    <cellStyle name="60% - 强调文字颜色 6 4 4" xfId="3008"/>
    <cellStyle name="60% - 强调文字颜色 6 5" xfId="3009"/>
    <cellStyle name="百分比 3 2 3" xfId="3010"/>
    <cellStyle name="60% - 强调文字颜色 6 5 2 2 2" xfId="3011"/>
    <cellStyle name="Header1" xfId="3012"/>
    <cellStyle name="60% - 强调文字颜色 6 5 2 3" xfId="3013"/>
    <cellStyle name="60% - 强调文字颜色 6 5 3 2" xfId="3014"/>
    <cellStyle name="60% - 强调文字颜色 6 5 4" xfId="3015"/>
    <cellStyle name="60% - 强调文字颜色 6 6" xfId="3016"/>
    <cellStyle name="百分比 3 2 4" xfId="3017"/>
    <cellStyle name="常规 3 2 4 2 2" xfId="3018"/>
    <cellStyle name="60% - 强调文字颜色 6 6 2" xfId="3019"/>
    <cellStyle name="常规 2 2 3 8" xfId="3020"/>
    <cellStyle name="60% - 强调文字颜色 6 6 3" xfId="3021"/>
    <cellStyle name="60% - 强调文字颜色 6 7" xfId="3022"/>
    <cellStyle name="60% - 强调文字颜色 6 8" xfId="3023"/>
    <cellStyle name="常规 12 2 2 2 2" xfId="3024"/>
    <cellStyle name="60% - 着色 1" xfId="3025"/>
    <cellStyle name="60% - 着色 1 2" xfId="3026"/>
    <cellStyle name="60% - 着色 2" xfId="3027"/>
    <cellStyle name="60% - 着色 2 2" xfId="3028"/>
    <cellStyle name="常规 2 2 11" xfId="3029"/>
    <cellStyle name="60% - 着色 3" xfId="3030"/>
    <cellStyle name="60% - 着色 3 2" xfId="3031"/>
    <cellStyle name="60% - 着色 4" xfId="3032"/>
    <cellStyle name="60% - 着色 5" xfId="3033"/>
    <cellStyle name="60% - 着色 6" xfId="3034"/>
    <cellStyle name="适中 3 2 2 2" xfId="3035"/>
    <cellStyle name="Calc Currency (0)" xfId="3036"/>
    <cellStyle name="Comma [0] 2" xfId="3037"/>
    <cellStyle name="常规 3 6 2" xfId="3038"/>
    <cellStyle name="comma zerodec" xfId="3039"/>
    <cellStyle name="Comma_1995" xfId="3040"/>
    <cellStyle name="常规 2 2" xfId="3041"/>
    <cellStyle name="Currency [0]" xfId="3042"/>
    <cellStyle name="Currency [0] 2" xfId="3043"/>
    <cellStyle name="Currency1 2" xfId="3044"/>
    <cellStyle name="计算 6 2 2" xfId="3045"/>
    <cellStyle name="Date" xfId="3046"/>
    <cellStyle name="计算 5 2 3" xfId="3047"/>
    <cellStyle name="Date 2" xfId="3048"/>
    <cellStyle name="Dollar (zero dec)" xfId="3049"/>
    <cellStyle name="货币 3 2 4 4 2" xfId="3050"/>
    <cellStyle name="Dollar (zero dec) 2" xfId="3051"/>
    <cellStyle name="Fixed" xfId="3052"/>
    <cellStyle name="常规 33 2" xfId="3053"/>
    <cellStyle name="常规 28 2" xfId="3054"/>
    <cellStyle name="货币 3 2 7" xfId="3055"/>
    <cellStyle name="Header1 2" xfId="3056"/>
    <cellStyle name="Header2" xfId="3057"/>
    <cellStyle name="标题 5 2 3_2015财政决算公开" xfId="3058"/>
    <cellStyle name="强调文字颜色 5 2 3" xfId="3059"/>
    <cellStyle name="Header2 2" xfId="3060"/>
    <cellStyle name="HEADING1 2" xfId="3061"/>
    <cellStyle name="HEADING2" xfId="3062"/>
    <cellStyle name="HEADING2 2" xfId="3063"/>
    <cellStyle name="常规 2 3 2 9" xfId="3064"/>
    <cellStyle name="Normal_#10-Headcount" xfId="3065"/>
    <cellStyle name="Total" xfId="3066"/>
    <cellStyle name="Total 2" xfId="3067"/>
    <cellStyle name="标题 3 2_2015财政决算公开" xfId="3068"/>
    <cellStyle name="表标题 3" xfId="3069"/>
    <cellStyle name="百分比 2" xfId="3070"/>
    <cellStyle name="常规 10 3_2015财政决算公开" xfId="3071"/>
    <cellStyle name="常规 2 5 2 2 3" xfId="3072"/>
    <cellStyle name="检查单元格 6 3" xfId="3073"/>
    <cellStyle name="百分比 2 2 2" xfId="3074"/>
    <cellStyle name="百分比 2 2 2 2" xfId="3075"/>
    <cellStyle name="百分比 2 2 2 3" xfId="3076"/>
    <cellStyle name="百分比 2 2 2 3 2" xfId="3077"/>
    <cellStyle name="百分比 2 2 3" xfId="3078"/>
    <cellStyle name="百分比 2 2 3 2" xfId="3079"/>
    <cellStyle name="百分比 2 2 3 2 2" xfId="3080"/>
    <cellStyle name="百分比 2 2 3 3" xfId="3081"/>
    <cellStyle name="百分比 2 2 4" xfId="3082"/>
    <cellStyle name="常规 3 2 3 2 2" xfId="3083"/>
    <cellStyle name="百分比 2 2 5" xfId="3084"/>
    <cellStyle name="百分比 2 3 2" xfId="3085"/>
    <cellStyle name="百分比 2 3 2 2" xfId="3086"/>
    <cellStyle name="百分比 2 3 2 2 2" xfId="3087"/>
    <cellStyle name="百分比 2 3 2 3" xfId="3088"/>
    <cellStyle name="百分比 2 3 3" xfId="3089"/>
    <cellStyle name="百分比 2 3 3 2" xfId="3090"/>
    <cellStyle name="百分比 2 3 4" xfId="3091"/>
    <cellStyle name="常规 3 2 3 3 2" xfId="3092"/>
    <cellStyle name="百分比 2 4" xfId="3093"/>
    <cellStyle name="差 2 4 2" xfId="3094"/>
    <cellStyle name="百分比 2 4 2" xfId="3095"/>
    <cellStyle name="百分比 2 4 2 2" xfId="3096"/>
    <cellStyle name="百分比 2 5" xfId="3097"/>
    <cellStyle name="百分比 2 5 2" xfId="3098"/>
    <cellStyle name="百分比 3" xfId="3099"/>
    <cellStyle name="百分比 3 2" xfId="3100"/>
    <cellStyle name="常规 2 4 2 9" xfId="3101"/>
    <cellStyle name="百分比 3 3 2" xfId="3102"/>
    <cellStyle name="百分比 3 3 2 2" xfId="3103"/>
    <cellStyle name="百分比 3 3 3" xfId="3104"/>
    <cellStyle name="百分比 3 4" xfId="3105"/>
    <cellStyle name="百分比 3 4 2" xfId="3106"/>
    <cellStyle name="百分比 3 5" xfId="3107"/>
    <cellStyle name="百分比 4 2" xfId="3108"/>
    <cellStyle name="常规 2 2 6" xfId="3109"/>
    <cellStyle name="百分比 4 2 2" xfId="3110"/>
    <cellStyle name="常规 2 2 6 2" xfId="3111"/>
    <cellStyle name="百分比 4 2 2 2" xfId="3112"/>
    <cellStyle name="常规 2 2 6 2 2" xfId="3113"/>
    <cellStyle name="千位分隔 3 2 3 4" xfId="3114"/>
    <cellStyle name="百分比 4 2 2 2 2" xfId="3115"/>
    <cellStyle name="百分比 4 2 2 3" xfId="3116"/>
    <cellStyle name="小数" xfId="3117"/>
    <cellStyle name="百分比 4 2 3" xfId="3118"/>
    <cellStyle name="常规 2 2 6 3" xfId="3119"/>
    <cellStyle name="百分比 4 2 3 2" xfId="3120"/>
    <cellStyle name="常规 2 2 6 3 2" xfId="3121"/>
    <cellStyle name="千位分隔 3 2 4 4" xfId="3122"/>
    <cellStyle name="百分比 4 3" xfId="3123"/>
    <cellStyle name="常规 2 2 7" xfId="3124"/>
    <cellStyle name="百分比 4 3 2" xfId="3125"/>
    <cellStyle name="常规 2 2 7 2" xfId="3126"/>
    <cellStyle name="汇总 3" xfId="3127"/>
    <cellStyle name="百分比 4 3 2 2" xfId="3128"/>
    <cellStyle name="常规 2 2 7 2 2" xfId="3129"/>
    <cellStyle name="汇总 3 2" xfId="3130"/>
    <cellStyle name="百分比 4 4" xfId="3131"/>
    <cellStyle name="常规 2 2 8" xfId="3132"/>
    <cellStyle name="常规 2 2 8 2" xfId="3133"/>
    <cellStyle name="常规_2002年全省财政基金预算收入计划表_新 2" xfId="3134"/>
    <cellStyle name="百分比 4 4 2" xfId="3135"/>
    <cellStyle name="百分比 5" xfId="3136"/>
    <cellStyle name="百分比 5 2" xfId="3137"/>
    <cellStyle name="标题 5 2 2 3" xfId="3138"/>
    <cellStyle name="常规 2 3 6" xfId="3139"/>
    <cellStyle name="强调文字颜色 1 2 3 2 2" xfId="3140"/>
    <cellStyle name="百分比 5 2 2" xfId="3141"/>
    <cellStyle name="标题 5 2 2 3 2" xfId="3142"/>
    <cellStyle name="常规 2 3 6 2" xfId="3143"/>
    <cellStyle name="强调文字颜色 1 2 3 2 2 2" xfId="3144"/>
    <cellStyle name="百分比 5 2 2 2" xfId="3145"/>
    <cellStyle name="常规 2 3 6 2 2" xfId="3146"/>
    <cellStyle name="千位分隔 4 2 3 4" xfId="3147"/>
    <cellStyle name="百分比 5 2 2 2 2" xfId="3148"/>
    <cellStyle name="百分比 5 2 3" xfId="3149"/>
    <cellStyle name="常规 2 3 6 3" xfId="3150"/>
    <cellStyle name="百分比 5 2 3 2" xfId="3151"/>
    <cellStyle name="常规 2 3 6 3 2" xfId="3152"/>
    <cellStyle name="千位分隔 4 2 4 4" xfId="3153"/>
    <cellStyle name="常规 4 2 2 8" xfId="3154"/>
    <cellStyle name="百分比 5 3" xfId="3155"/>
    <cellStyle name="标题 5 2 2 4" xfId="3156"/>
    <cellStyle name="常规 2 3 7" xfId="3157"/>
    <cellStyle name="强调文字颜色 1 2 3 2 3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常规 23 2" xfId="3173"/>
    <cellStyle name="常规 18 2" xfId="3174"/>
    <cellStyle name="百分比 5 6" xfId="3175"/>
    <cellStyle name="百分比 6" xfId="3176"/>
    <cellStyle name="百分比 6 2" xfId="3177"/>
    <cellStyle name="标题 5 2 3 3" xfId="3178"/>
    <cellStyle name="常规 2 4 6" xfId="3179"/>
    <cellStyle name="强调文字颜色 1 2 3 3 2" xfId="3180"/>
    <cellStyle name="百分比 6 2 2" xfId="3181"/>
    <cellStyle name="常规 2 4 6 2" xfId="3182"/>
    <cellStyle name="百分比 6 2 2 2" xfId="3183"/>
    <cellStyle name="常规 2 4 6 2 2" xfId="3184"/>
    <cellStyle name="标题 2 4 3" xfId="3185"/>
    <cellStyle name="百分比 6 2 2 3" xfId="3186"/>
    <cellStyle name="百分比 6 2 3" xfId="3187"/>
    <cellStyle name="常规 2 4 6 3" xfId="3188"/>
    <cellStyle name="百分比 6 2 3 2" xfId="3189"/>
    <cellStyle name="常规 2 4 6 3 2" xfId="3190"/>
    <cellStyle name="标题 2 5 3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常规_2003年预计及2004年预算基金_Book2" xfId="3221"/>
    <cellStyle name="百分比 7 4" xfId="3222"/>
    <cellStyle name="百分比 7 4 2" xfId="3223"/>
    <cellStyle name="百分比 7 5" xfId="3224"/>
    <cellStyle name="百分比 8" xfId="3225"/>
    <cellStyle name="标题 1 2 2 2" xfId="3226"/>
    <cellStyle name="标题 1 2 2 2 2" xfId="3227"/>
    <cellStyle name="标题 1 2 2 3" xfId="3228"/>
    <cellStyle name="计算 2 3 2" xfId="3229"/>
    <cellStyle name="标题 1 2 3" xfId="3230"/>
    <cellStyle name="标题 1 2 3 2" xfId="3231"/>
    <cellStyle name="标题 1 2 3 3" xfId="3232"/>
    <cellStyle name="计算 2 4 2" xfId="3233"/>
    <cellStyle name="标题 1 2 3 4" xfId="3234"/>
    <cellStyle name="常规 5 6 4 2" xfId="3235"/>
    <cellStyle name="计算 2 4 3" xfId="3236"/>
    <cellStyle name="标题 1 2 4 2" xfId="3237"/>
    <cellStyle name="标题 1 3 2 2" xfId="3238"/>
    <cellStyle name="常规 2 2 2 4 5" xfId="3239"/>
    <cellStyle name="标题 1 3 2 2 2" xfId="3240"/>
    <cellStyle name="标题 1 3 2 3" xfId="3241"/>
    <cellStyle name="计算 3 3 2" xfId="3242"/>
    <cellStyle name="标题 1 3 3" xfId="3243"/>
    <cellStyle name="标题 1 3 3 2" xfId="3244"/>
    <cellStyle name="标题 1 4" xfId="3245"/>
    <cellStyle name="好_F00DC810C49E00C2E0430A3413167AE0" xfId="3246"/>
    <cellStyle name="标题 1 4 2" xfId="3247"/>
    <cellStyle name="常规 12 2 5" xfId="3248"/>
    <cellStyle name="常规 2 4 5 2 2" xfId="3249"/>
    <cellStyle name="标题 1 4 3" xfId="3250"/>
    <cellStyle name="标题 1 5" xfId="3251"/>
    <cellStyle name="常规 2 4 5 3 2" xfId="3252"/>
    <cellStyle name="标题 1 5 3" xfId="3253"/>
    <cellStyle name="标题 1 6" xfId="3254"/>
    <cellStyle name="常规 4 2 2 2 2 2" xfId="3255"/>
    <cellStyle name="标题 1 6 2" xfId="3256"/>
    <cellStyle name="标题 1 7" xfId="3257"/>
    <cellStyle name="标题 10" xfId="3258"/>
    <cellStyle name="标题 2 2" xfId="3259"/>
    <cellStyle name="标题 2 2 2 2" xfId="3260"/>
    <cellStyle name="标题 2 2 2 2 2" xfId="3261"/>
    <cellStyle name="差_5.中央部门决算（草案)-1" xfId="3262"/>
    <cellStyle name="标题 2 2 2 3" xfId="3263"/>
    <cellStyle name="标题 2 2 3" xfId="3264"/>
    <cellStyle name="标题 2 2 3 2" xfId="3265"/>
    <cellStyle name="货币 2 6" xfId="3266"/>
    <cellStyle name="标题 2 2 3 3" xfId="3267"/>
    <cellStyle name="货币 2 7" xfId="3268"/>
    <cellStyle name="标题 2 2 3 4" xfId="3269"/>
    <cellStyle name="常规 4 2 2 4 4 2" xfId="3270"/>
    <cellStyle name="货币 2 8" xfId="3271"/>
    <cellStyle name="标题 2 3" xfId="3272"/>
    <cellStyle name="标题 2 3 2 2" xfId="3273"/>
    <cellStyle name="常规 2 3 2 4 5" xfId="3274"/>
    <cellStyle name="标题 2 3 2 2 2" xfId="3275"/>
    <cellStyle name="标题 2 3 2 3" xfId="3276"/>
    <cellStyle name="标题 2 3 3" xfId="3277"/>
    <cellStyle name="标题 2 3 3 2" xfId="3278"/>
    <cellStyle name="标题 2 3 4" xfId="3279"/>
    <cellStyle name="标题 2 4" xfId="3280"/>
    <cellStyle name="标题 2 4 2" xfId="3281"/>
    <cellStyle name="常规 13 2 5" xfId="3282"/>
    <cellStyle name="标题 2 5" xfId="3283"/>
    <cellStyle name="标题 2 6" xfId="3284"/>
    <cellStyle name="常规 4 2 2 2 3 2" xfId="3285"/>
    <cellStyle name="标题 2 6 2" xfId="3286"/>
    <cellStyle name="标题 2 7" xfId="3287"/>
    <cellStyle name="标题 3 2" xfId="3288"/>
    <cellStyle name="标题 3 2 2" xfId="3289"/>
    <cellStyle name="好 5" xfId="3290"/>
    <cellStyle name="标题 3 2 2 2" xfId="3291"/>
    <cellStyle name="常规 62" xfId="3292"/>
    <cellStyle name="常规 57" xfId="3293"/>
    <cellStyle name="好 5 2" xfId="3294"/>
    <cellStyle name="后继超级链接 4" xfId="3295"/>
    <cellStyle name="标题 3 2 2 3" xfId="3296"/>
    <cellStyle name="常规 63" xfId="3297"/>
    <cellStyle name="常规 58" xfId="3298"/>
    <cellStyle name="好 5 3" xfId="3299"/>
    <cellStyle name="后继超级链接 5" xfId="3300"/>
    <cellStyle name="标题 3 2 3" xfId="3301"/>
    <cellStyle name="好 6" xfId="3302"/>
    <cellStyle name="标题 3 2 3 3" xfId="3303"/>
    <cellStyle name="好 6 3" xfId="3304"/>
    <cellStyle name="标题 3 2 3 4" xfId="3305"/>
    <cellStyle name="标题 3 2 4" xfId="3306"/>
    <cellStyle name="好 7" xfId="3307"/>
    <cellStyle name="标题 3 2 4 2" xfId="3308"/>
    <cellStyle name="好 7 2" xfId="3309"/>
    <cellStyle name="标题 3 2 5" xfId="3310"/>
    <cellStyle name="好 8" xfId="3311"/>
    <cellStyle name="标题 3 3" xfId="3312"/>
    <cellStyle name="标题 3 3 2" xfId="3313"/>
    <cellStyle name="标题 3 3 3" xfId="3314"/>
    <cellStyle name="标题 3 3 4" xfId="3315"/>
    <cellStyle name="标题 3 4" xfId="3316"/>
    <cellStyle name="标题 3 4 2" xfId="3317"/>
    <cellStyle name="标题 3 5" xfId="3318"/>
    <cellStyle name="标题 3 5 2" xfId="3319"/>
    <cellStyle name="标题 3 5 3" xfId="3320"/>
    <cellStyle name="烹拳_laroux" xfId="3321"/>
    <cellStyle name="标题 3 6" xfId="3322"/>
    <cellStyle name="常规 4 2 2 2 4 2" xfId="3323"/>
    <cellStyle name="常规_Book2" xfId="3324"/>
    <cellStyle name="标题 3 6 2" xfId="3325"/>
    <cellStyle name="标题 3 7" xfId="3326"/>
    <cellStyle name="标题 3 8" xfId="3327"/>
    <cellStyle name="标题 4 2 2" xfId="3328"/>
    <cellStyle name="标题 4 2 2 2" xfId="3329"/>
    <cellStyle name="标题 4 2 2 2 2" xfId="3330"/>
    <cellStyle name="标题 4 2 2 3" xfId="3331"/>
    <cellStyle name="标题 4 2 3" xfId="3332"/>
    <cellStyle name="标题 4 2 3 2" xfId="3333"/>
    <cellStyle name="标题 4 2 3 2 2" xfId="3334"/>
    <cellStyle name="标题 4 2 3 3" xfId="3335"/>
    <cellStyle name="标题 4 2 4" xfId="3336"/>
    <cellStyle name="标题 4 2 4 2" xfId="3337"/>
    <cellStyle name="标题 4 2 5" xfId="3338"/>
    <cellStyle name="标题 4 2_2015财政决算公开" xfId="3339"/>
    <cellStyle name="标题 4 3" xfId="3340"/>
    <cellStyle name="标题 4 3 2" xfId="3341"/>
    <cellStyle name="标题 4 3 2 2" xfId="3342"/>
    <cellStyle name="好 2 2 2 3" xfId="3343"/>
    <cellStyle name="标题 4 3 2 2 2" xfId="3344"/>
    <cellStyle name="常规 4 2 6" xfId="3345"/>
    <cellStyle name="标题 4 3 2 3" xfId="3346"/>
    <cellStyle name="标题 4 3 3" xfId="3347"/>
    <cellStyle name="标题 4 3 3 2" xfId="3348"/>
    <cellStyle name="标题 4 3 4" xfId="3349"/>
    <cellStyle name="常规 2 2_2015财政决算公开" xfId="3350"/>
    <cellStyle name="标题 5 2 2" xfId="3351"/>
    <cellStyle name="标题 5 2 2 2" xfId="3352"/>
    <cellStyle name="常规 2 3 5" xfId="3353"/>
    <cellStyle name="标题 5 2 2 2 2" xfId="3354"/>
    <cellStyle name="常规 2 3 5 2" xfId="3355"/>
    <cellStyle name="标题 5 2 2 2 3" xfId="3356"/>
    <cellStyle name="常规 2 3 5 3" xfId="3357"/>
    <cellStyle name="标题 5 2 2 2_2015财政决算公开" xfId="3358"/>
    <cellStyle name="标题 5 2 2_2015财政决算公开" xfId="3359"/>
    <cellStyle name="常规 2 3 3 4 2" xfId="3360"/>
    <cellStyle name="标题 5 2 3" xfId="3361"/>
    <cellStyle name="标题 5 2 3 2" xfId="3362"/>
    <cellStyle name="常规 2 4 5" xfId="3363"/>
    <cellStyle name="标题 5 2 3 2 2" xfId="3364"/>
    <cellStyle name="常规 2 4 5 2" xfId="3365"/>
    <cellStyle name="标题 5 2 4" xfId="3366"/>
    <cellStyle name="标题 5 2 5" xfId="3367"/>
    <cellStyle name="标题 5 2 6" xfId="3368"/>
    <cellStyle name="标题 5 3" xfId="3369"/>
    <cellStyle name="标题 5 3 5" xfId="3370"/>
    <cellStyle name="标题 5 3_2015财政决算公开" xfId="3371"/>
    <cellStyle name="链接单元格 6" xfId="3372"/>
    <cellStyle name="标题 5_2015财政决算公开" xfId="3373"/>
    <cellStyle name="标题 6 2" xfId="3374"/>
    <cellStyle name="标题 7" xfId="3375"/>
    <cellStyle name="标题 7 2" xfId="3376"/>
    <cellStyle name="标题 9" xfId="3377"/>
    <cellStyle name="表标题" xfId="3378"/>
    <cellStyle name="超级链接 2 2 2 2" xfId="3379"/>
    <cellStyle name="表标题 2" xfId="3380"/>
    <cellStyle name="常规_内15福建1_新 2" xfId="3381"/>
    <cellStyle name="表标题 2 2" xfId="3382"/>
    <cellStyle name="表标题 2 2 2 2" xfId="3383"/>
    <cellStyle name="表标题 2 2 3" xfId="3384"/>
    <cellStyle name="表标题 2 3" xfId="3385"/>
    <cellStyle name="表标题 2 4" xfId="3386"/>
    <cellStyle name="表标题 3 2" xfId="3387"/>
    <cellStyle name="表标题 3 3" xfId="3388"/>
    <cellStyle name="表标题 4" xfId="3389"/>
    <cellStyle name="表标题 4 2" xfId="3390"/>
    <cellStyle name="差 2" xfId="3391"/>
    <cellStyle name="解释性文本 5" xfId="3392"/>
    <cellStyle name="差 2 2" xfId="3393"/>
    <cellStyle name="解释性文本 5 2" xfId="3394"/>
    <cellStyle name="差 2 4" xfId="3395"/>
    <cellStyle name="差 2 5" xfId="3396"/>
    <cellStyle name="差 2_2015财政决算公开" xfId="3397"/>
    <cellStyle name="差 3" xfId="3398"/>
    <cellStyle name="解释性文本 6" xfId="3399"/>
    <cellStyle name="差 3 3" xfId="3400"/>
    <cellStyle name="差 3 4" xfId="3401"/>
    <cellStyle name="差 3 5" xfId="3402"/>
    <cellStyle name="差 4 2" xfId="3403"/>
    <cellStyle name="差 4 3" xfId="3404"/>
    <cellStyle name="差 4 4" xfId="3405"/>
    <cellStyle name="差 5" xfId="3406"/>
    <cellStyle name="差 5 2" xfId="3407"/>
    <cellStyle name="差 5 2 2" xfId="3408"/>
    <cellStyle name="差 5 2 2 2" xfId="3409"/>
    <cellStyle name="差 5 3" xfId="3410"/>
    <cellStyle name="差 5 3 2" xfId="3411"/>
    <cellStyle name="差 5 4" xfId="3412"/>
    <cellStyle name="差 6" xfId="3413"/>
    <cellStyle name="差 6 2" xfId="3414"/>
    <cellStyle name="差 6 2 2" xfId="3415"/>
    <cellStyle name="差 6 3" xfId="3416"/>
    <cellStyle name="差_出版署2010年度中央部门决算草案" xfId="3417"/>
    <cellStyle name="差_司法部2010年度中央部门决算（草案）报" xfId="3418"/>
    <cellStyle name="常规 10 2" xfId="3419"/>
    <cellStyle name="常规 10 2 2" xfId="3420"/>
    <cellStyle name="常规 10 2 2 3" xfId="3421"/>
    <cellStyle name="常规 10 2 2_2015财政决算公开" xfId="3422"/>
    <cellStyle name="常规 10 2 3 2" xfId="3423"/>
    <cellStyle name="常规 10 2 4" xfId="3424"/>
    <cellStyle name="强调文字颜色 1 3 2 2 2" xfId="3425"/>
    <cellStyle name="常规 10 3 2 2" xfId="3426"/>
    <cellStyle name="常规 10 3 3" xfId="3427"/>
    <cellStyle name="常规 10 4" xfId="3428"/>
    <cellStyle name="货币 2 3 2 2" xfId="3429"/>
    <cellStyle name="常规 10 4 2" xfId="3430"/>
    <cellStyle name="货币 2 3 2 2 2" xfId="3431"/>
    <cellStyle name="常规 10 5" xfId="3432"/>
    <cellStyle name="货币 2 3 2 3" xfId="3433"/>
    <cellStyle name="汇总 3 3 2" xfId="3434"/>
    <cellStyle name="常规 10 6" xfId="3435"/>
    <cellStyle name="货币 2 3 2 4" xfId="3436"/>
    <cellStyle name="警告文本 3 3 2" xfId="3437"/>
    <cellStyle name="常规 10_2015财政决算公开" xfId="3438"/>
    <cellStyle name="常规 2 4 2 2 3 2" xfId="3439"/>
    <cellStyle name="常规 11" xfId="3440"/>
    <cellStyle name="常规 11 2 2 2 2" xfId="3441"/>
    <cellStyle name="常规 11 2 2 3" xfId="3442"/>
    <cellStyle name="货币 4 7 2" xfId="3443"/>
    <cellStyle name="常规 11_报 预算   行政政法处(1)" xfId="3444"/>
    <cellStyle name="常规 12" xfId="3445"/>
    <cellStyle name="好 4 2" xfId="3446"/>
    <cellStyle name="常规 12 2 2 2 2 2" xfId="3447"/>
    <cellStyle name="常规 12 2 2 2_2015财政决算公开" xfId="3448"/>
    <cellStyle name="常规 74" xfId="3449"/>
    <cellStyle name="常规 69" xfId="3450"/>
    <cellStyle name="检查单元格 2 3 5" xfId="3451"/>
    <cellStyle name="常规 12 2 2 3" xfId="3452"/>
    <cellStyle name="常规 12 2 2 3 2" xfId="3453"/>
    <cellStyle name="常规 12 2 2 4" xfId="3454"/>
    <cellStyle name="常规 12 2 2 5" xfId="3455"/>
    <cellStyle name="常规 12 2 3 3" xfId="3456"/>
    <cellStyle name="常规 12 2 3_2015财政决算公开" xfId="3457"/>
    <cellStyle name="常规 12 2 4 2" xfId="3458"/>
    <cellStyle name="常规 12 4 2 2" xfId="3459"/>
    <cellStyle name="常规 12 4 3" xfId="3460"/>
    <cellStyle name="常规 12 4_2015财政决算公开" xfId="3461"/>
    <cellStyle name="常规 2 3 2 3 3" xfId="3462"/>
    <cellStyle name="常规 12 7" xfId="3463"/>
    <cellStyle name="货币 2 3 4 5" xfId="3464"/>
    <cellStyle name="常规 12_2015财政决算公开" xfId="3465"/>
    <cellStyle name="常规 13" xfId="3466"/>
    <cellStyle name="好 4 3" xfId="3467"/>
    <cellStyle name="常规 2 2 2 2 3 2 2" xfId="3468"/>
    <cellStyle name="常规 13 2 2 3" xfId="3469"/>
    <cellStyle name="货币 2 2 9 2" xfId="3470"/>
    <cellStyle name="常规 13 2 2_2015财政决算公开" xfId="3471"/>
    <cellStyle name="常规 14 2" xfId="3472"/>
    <cellStyle name="常规 14 2 2" xfId="3473"/>
    <cellStyle name="常规 14 3" xfId="3474"/>
    <cellStyle name="常规 14 3 2" xfId="3475"/>
    <cellStyle name="常规 14 4" xfId="3476"/>
    <cellStyle name="货币 2 3 6 2" xfId="3477"/>
    <cellStyle name="常规 14 4 2" xfId="3478"/>
    <cellStyle name="常规 14_2015财政决算公开" xfId="3479"/>
    <cellStyle name="常规 15_2015财政决算公开" xfId="3480"/>
    <cellStyle name="常规 2 3 2 2 5 2" xfId="3481"/>
    <cellStyle name="常规 16_2015财政决算公开" xfId="3482"/>
    <cellStyle name="常规 22 2 2" xfId="3483"/>
    <cellStyle name="常规 17 2 2" xfId="3484"/>
    <cellStyle name="常规 24" xfId="3485"/>
    <cellStyle name="常规 19" xfId="3486"/>
    <cellStyle name="常规 24 2" xfId="3487"/>
    <cellStyle name="常规 19 2" xfId="3488"/>
    <cellStyle name="常规 24 2 2" xfId="3489"/>
    <cellStyle name="常规 19 2 2" xfId="3490"/>
    <cellStyle name="常规 19_2015财政决算公开" xfId="3491"/>
    <cellStyle name="常规 3_收入总表2 2" xfId="3492"/>
    <cellStyle name="常规 2" xfId="3493"/>
    <cellStyle name="常规 2 2 2 6 3" xfId="3494"/>
    <cellStyle name="常规 2 10" xfId="3495"/>
    <cellStyle name="货币 4 2 4 3 2" xfId="3496"/>
    <cellStyle name="常规 2 2 2 6 4" xfId="3497"/>
    <cellStyle name="常规 2 11" xfId="3498"/>
    <cellStyle name="常规 2 2 10" xfId="3499"/>
    <cellStyle name="常规 2 2 2" xfId="3500"/>
    <cellStyle name="输出 2 3 4" xfId="3501"/>
    <cellStyle name="常规 2 4 3 5" xfId="3502"/>
    <cellStyle name="常规 2 2 2 10" xfId="3503"/>
    <cellStyle name="常规 2 2 2 2" xfId="3504"/>
    <cellStyle name="常规 2 4 3 5 2" xfId="3505"/>
    <cellStyle name="常规 2 2 2 2 2 2 2" xfId="3506"/>
    <cellStyle name="常规 2 2 2 2 2 3" xfId="3507"/>
    <cellStyle name="常规 2 2 2 2 2 3 2" xfId="3508"/>
    <cellStyle name="常规 2 3 2 2 6" xfId="3509"/>
    <cellStyle name="常规 2 2 2 2 2 4 2" xfId="3510"/>
    <cellStyle name="常规 2 2 2 2 2 5" xfId="3511"/>
    <cellStyle name="常规 2 2 2 2 2_2015财政决算公开" xfId="3512"/>
    <cellStyle name="常规 2 2 2 2 3" xfId="3513"/>
    <cellStyle name="常规 2 2 2 2 3 2" xfId="3514"/>
    <cellStyle name="货币 2 2 9" xfId="3515"/>
    <cellStyle name="常规 2 2 2 2 3 3" xfId="3516"/>
    <cellStyle name="常规 2 2 2 2 3 3 2" xfId="3517"/>
    <cellStyle name="常规 2 2 2 2 3 4" xfId="3518"/>
    <cellStyle name="常规 2 2 2 2 4 2" xfId="3519"/>
    <cellStyle name="常规 2 2 2 2 4 2 2" xfId="3520"/>
    <cellStyle name="常规 2 2 2 2 4 3 2" xfId="3521"/>
    <cellStyle name="常规 2 2 2 2 4 4" xfId="3522"/>
    <cellStyle name="常规 2 2 2 2 4 4 2" xfId="3523"/>
    <cellStyle name="常规 2 2 2 2 4 5" xfId="3524"/>
    <cellStyle name="常规 2 2 2 2 6" xfId="3525"/>
    <cellStyle name="常规 2 2 2 2 7" xfId="3526"/>
    <cellStyle name="常规 2 2 2 2 8" xfId="3527"/>
    <cellStyle name="常规 2 2 2 3" xfId="3528"/>
    <cellStyle name="常规 2 2 2 3 2" xfId="3529"/>
    <cellStyle name="常规 2 2 2 3 2 2" xfId="3530"/>
    <cellStyle name="常规 2 2 2 3 3" xfId="3531"/>
    <cellStyle name="常规 2 2 2 3 3 2" xfId="3532"/>
    <cellStyle name="常规 2 2 2 3 4" xfId="3533"/>
    <cellStyle name="货币 4 5 2 2" xfId="3534"/>
    <cellStyle name="常规 2 2 2 3 4 2" xfId="3535"/>
    <cellStyle name="常规 2 2 2 3_2015财政决算公开" xfId="3536"/>
    <cellStyle name="常规 2 2 2 4 4" xfId="3537"/>
    <cellStyle name="货币 4 5 3 2" xfId="3538"/>
    <cellStyle name="常规 2 2 2 4 4 2" xfId="3539"/>
    <cellStyle name="常规 2 2 2 5 2 2" xfId="3540"/>
    <cellStyle name="输出 3 2 2 3" xfId="3541"/>
    <cellStyle name="常规 2 2 2 5 3" xfId="3542"/>
    <cellStyle name="货币 4 2 4 2 2" xfId="3543"/>
    <cellStyle name="常规 2 2 2 5 4" xfId="3544"/>
    <cellStyle name="常规 2 2 2 6 2" xfId="3545"/>
    <cellStyle name="常规 2 2 2 6 2 2" xfId="3546"/>
    <cellStyle name="常规 2 2 2 6 3 2" xfId="3547"/>
    <cellStyle name="常规 3 2 2 3" xfId="3548"/>
    <cellStyle name="常规 2 2 2 6 4 2" xfId="3549"/>
    <cellStyle name="常规 2 2 2 6 5" xfId="3550"/>
    <cellStyle name="货币 3 4 3" xfId="3551"/>
    <cellStyle name="常规 2 2 2 6_2015财政决算公开" xfId="3552"/>
    <cellStyle name="常规 2 2 2 7 2" xfId="3553"/>
    <cellStyle name="常规 2 2 3" xfId="3554"/>
    <cellStyle name="输出 2 3 5" xfId="3555"/>
    <cellStyle name="常规 2 2 3 4 2 2" xfId="3556"/>
    <cellStyle name="常规 2 4 3 6" xfId="3557"/>
    <cellStyle name="常规 2 2 3 2" xfId="3558"/>
    <cellStyle name="常规 2 2 3 2 2" xfId="3559"/>
    <cellStyle name="常规 2 2 3 2 3" xfId="3560"/>
    <cellStyle name="常规 2 2 3 2 3 2" xfId="3561"/>
    <cellStyle name="常规 2 2 3 2 4 2" xfId="3562"/>
    <cellStyle name="常规 2 2 3 3" xfId="3563"/>
    <cellStyle name="常规 2 2 3 3 2" xfId="3564"/>
    <cellStyle name="常规 2 2 3 3 2 2" xfId="3565"/>
    <cellStyle name="常规 2 3 3 6" xfId="3566"/>
    <cellStyle name="常规 2 2 3 3 3" xfId="3567"/>
    <cellStyle name="常规 2 2 3 3 3 2" xfId="3568"/>
    <cellStyle name="常规 2 3 4 6" xfId="3569"/>
    <cellStyle name="常规 2 2 3 3 4" xfId="3570"/>
    <cellStyle name="货币 4 6 2 2" xfId="3571"/>
    <cellStyle name="常规 2 2 3 4 3" xfId="3572"/>
    <cellStyle name="常规 2 2 3 4 3 2" xfId="3573"/>
    <cellStyle name="常规 2 3 3" xfId="3574"/>
    <cellStyle name="常规 2 4 4 6" xfId="3575"/>
    <cellStyle name="常规 2 2 3 5 2" xfId="3576"/>
    <cellStyle name="常规 2 2 3 6 2" xfId="3577"/>
    <cellStyle name="常规 2 2 3 7" xfId="3578"/>
    <cellStyle name="常规 2 2 4" xfId="3579"/>
    <cellStyle name="常规 2 4 3 7" xfId="3580"/>
    <cellStyle name="常规 2 2 4 2" xfId="3581"/>
    <cellStyle name="常规 2 2 4 2 2" xfId="3582"/>
    <cellStyle name="常规 2 2 4 3" xfId="3583"/>
    <cellStyle name="常规 2 2 4 3 2" xfId="3584"/>
    <cellStyle name="常规 2 2 4 4 2" xfId="3585"/>
    <cellStyle name="常规 2 2 4 5" xfId="3586"/>
    <cellStyle name="常规 2 2 5" xfId="3587"/>
    <cellStyle name="常规 2 2 5 2" xfId="3588"/>
    <cellStyle name="常规 2 2 5 2 2" xfId="3589"/>
    <cellStyle name="常规 2 2 5 3" xfId="3590"/>
    <cellStyle name="常规 2 2 5 3 2" xfId="3591"/>
    <cellStyle name="常规 2 2 5 4" xfId="3592"/>
    <cellStyle name="常规 2 2 5 4 2" xfId="3593"/>
    <cellStyle name="常规 2 2 5 5" xfId="3594"/>
    <cellStyle name="常规 2 2 7 3 2" xfId="3595"/>
    <cellStyle name="汇总 4 2" xfId="3596"/>
    <cellStyle name="常规 2 2 9 2" xfId="3597"/>
    <cellStyle name="常规 2 3 11" xfId="3598"/>
    <cellStyle name="常规 2 3 2" xfId="3599"/>
    <cellStyle name="常规 2 4 4 5" xfId="3600"/>
    <cellStyle name="常规 2 3 2 2" xfId="3601"/>
    <cellStyle name="常规 2 3 2 2 2" xfId="3602"/>
    <cellStyle name="常规 2 3 2 2 2 2" xfId="3603"/>
    <cellStyle name="常规 2 3 2 2 3" xfId="3604"/>
    <cellStyle name="常规 2 3 2 2 3 2" xfId="3605"/>
    <cellStyle name="常规 2 3 2 2 4 2" xfId="3606"/>
    <cellStyle name="常规 2 3 2 2 7" xfId="3607"/>
    <cellStyle name="常规_本级" xfId="3608"/>
    <cellStyle name="常规 2 3 2 3" xfId="3609"/>
    <cellStyle name="常规 2 3 2 3 2" xfId="3610"/>
    <cellStyle name="常规 2 3 2 3 2 2" xfId="3611"/>
    <cellStyle name="常规 2 3 2 3 4" xfId="3612"/>
    <cellStyle name="常规 2 3 2 4 2 2" xfId="3613"/>
    <cellStyle name="常规 2 3 2 4 3" xfId="3614"/>
    <cellStyle name="常规 2 3 2 4 3 2" xfId="3615"/>
    <cellStyle name="常规 2 3 2 4 4" xfId="3616"/>
    <cellStyle name="常规 2 3 2 4 4 2" xfId="3617"/>
    <cellStyle name="常规 2 3 2 5 2" xfId="3618"/>
    <cellStyle name="常规 2 3 2 6" xfId="3619"/>
    <cellStyle name="常规 2 3 2 6 2" xfId="3620"/>
    <cellStyle name="常规 2 3 2 7" xfId="3621"/>
    <cellStyle name="常规 2 3 2 7 2" xfId="3622"/>
    <cellStyle name="常规 2 3 2 8" xfId="3623"/>
    <cellStyle name="常规 2 3 3 2 2" xfId="3624"/>
    <cellStyle name="常规 2 3 3 3" xfId="3625"/>
    <cellStyle name="常规 2 3 3 3 2" xfId="3626"/>
    <cellStyle name="常规 2 3 3 5" xfId="3627"/>
    <cellStyle name="常规 2 3 3 5 2" xfId="3628"/>
    <cellStyle name="常规 2 3 3 7" xfId="3629"/>
    <cellStyle name="常规 2 3 4" xfId="3630"/>
    <cellStyle name="常规 2 3 4 2" xfId="3631"/>
    <cellStyle name="常规 2 3 4 3" xfId="3632"/>
    <cellStyle name="常规 2 3 4 4" xfId="3633"/>
    <cellStyle name="常规 2 3 4 5" xfId="3634"/>
    <cellStyle name="常规 2 3 5 4" xfId="3635"/>
    <cellStyle name="常规 2 4" xfId="3636"/>
    <cellStyle name="常规 2 4 10 2" xfId="3637"/>
    <cellStyle name="常规 2 4 11" xfId="3638"/>
    <cellStyle name="常规 2 4 2" xfId="3639"/>
    <cellStyle name="常规 2 4 2 2" xfId="3640"/>
    <cellStyle name="常规 2 4 2 2 2" xfId="3641"/>
    <cellStyle name="常规 2 4 2 2 2 2" xfId="3642"/>
    <cellStyle name="常规 2 4 2 2 3" xfId="3643"/>
    <cellStyle name="常规 2 4 2 2 4" xfId="3644"/>
    <cellStyle name="常规 2 4 2 2 5 2" xfId="3645"/>
    <cellStyle name="常规 2 4 2 2 6" xfId="3646"/>
    <cellStyle name="常规 2 4 2 2 7" xfId="3647"/>
    <cellStyle name="常规 2 4 2 3" xfId="3648"/>
    <cellStyle name="常规 2 4 2 3 2 2" xfId="3649"/>
    <cellStyle name="常规 7 2 3 3" xfId="3650"/>
    <cellStyle name="输出 2 2 2 2 2" xfId="3651"/>
    <cellStyle name="常规 2 4 2 3 3 2" xfId="3652"/>
    <cellStyle name="常规 2 4 2 3 4" xfId="3653"/>
    <cellStyle name="常规 2 4 2 3 5" xfId="3654"/>
    <cellStyle name="常规 2 4 2 6" xfId="3655"/>
    <cellStyle name="常规 2 4 2 7" xfId="3656"/>
    <cellStyle name="常规 2 4 3 2 2" xfId="3657"/>
    <cellStyle name="常规 2 4 3 3" xfId="3658"/>
    <cellStyle name="常规 2 4 3 3 2" xfId="3659"/>
    <cellStyle name="常规 2 4 3 4 2" xfId="3660"/>
    <cellStyle name="常规 2 4 4 2" xfId="3661"/>
    <cellStyle name="常规 2 4 4 2 2" xfId="3662"/>
    <cellStyle name="常规 2 4 4 3" xfId="3663"/>
    <cellStyle name="常规 2 4 4 3 2" xfId="3664"/>
    <cellStyle name="常规 2 4 4 4" xfId="3665"/>
    <cellStyle name="常规 2 4 4 4 2" xfId="3666"/>
    <cellStyle name="常规 2 4 5 3" xfId="3667"/>
    <cellStyle name="常规 2 4 5 4" xfId="3668"/>
    <cellStyle name="常规 2 5 2 3" xfId="3669"/>
    <cellStyle name="小数 5" xfId="3670"/>
    <cellStyle name="检查单元格 7" xfId="3671"/>
    <cellStyle name="常规 2 5 2 5" xfId="3672"/>
    <cellStyle name="检查单元格 9" xfId="3673"/>
    <cellStyle name="常规 2 5 3 2" xfId="3674"/>
    <cellStyle name="常规 2 5 3 3" xfId="3675"/>
    <cellStyle name="常规 2 5 4 2" xfId="3676"/>
    <cellStyle name="常规 2 5 4 3" xfId="3677"/>
    <cellStyle name="常规 2 6" xfId="3678"/>
    <cellStyle name="常规 2 6 2" xfId="3679"/>
    <cellStyle name="常规 2 6 2 2" xfId="3680"/>
    <cellStyle name="常规 2 6 4" xfId="3681"/>
    <cellStyle name="货币 2 2 3 3 2" xfId="3682"/>
    <cellStyle name="常规 2 7" xfId="3683"/>
    <cellStyle name="常规 2 7 3" xfId="3684"/>
    <cellStyle name="常规 2 8" xfId="3685"/>
    <cellStyle name="输入 2" xfId="3686"/>
    <cellStyle name="常规 2 8 2" xfId="3687"/>
    <cellStyle name="输入 2 2" xfId="3688"/>
    <cellStyle name="常规 27 2 2" xfId="3689"/>
    <cellStyle name="常规 27 3" xfId="3690"/>
    <cellStyle name="常规 34" xfId="3691"/>
    <cellStyle name="常规 29" xfId="3692"/>
    <cellStyle name="常规 29 2" xfId="3693"/>
    <cellStyle name="常规 3" xfId="3694"/>
    <cellStyle name="常规 3 10" xfId="3695"/>
    <cellStyle name="常规 3 11" xfId="3696"/>
    <cellStyle name="常规 3 2" xfId="3697"/>
    <cellStyle name="常规 3 2 2 2" xfId="3698"/>
    <cellStyle name="常规 3 2 2 2 2" xfId="3699"/>
    <cellStyle name="常规 3 2 2 3 2" xfId="3700"/>
    <cellStyle name="常规 3 2 2 6" xfId="3701"/>
    <cellStyle name="常规 3 2 2 6 2" xfId="3702"/>
    <cellStyle name="常规 3 2 3 2" xfId="3703"/>
    <cellStyle name="常规 3 2 3 3" xfId="3704"/>
    <cellStyle name="常规 3 2 4" xfId="3705"/>
    <cellStyle name="常规 3 2 4 3" xfId="3706"/>
    <cellStyle name="常规 3 2 4 3 2" xfId="3707"/>
    <cellStyle name="常规 3 2 4 4" xfId="3708"/>
    <cellStyle name="常规 3 2 4 4 2" xfId="3709"/>
    <cellStyle name="常规 3 3" xfId="3710"/>
    <cellStyle name="常规 3 3 2" xfId="3711"/>
    <cellStyle name="常规 3 3 3" xfId="3712"/>
    <cellStyle name="常规 3 3 4" xfId="3713"/>
    <cellStyle name="好 3 2 2 2" xfId="3714"/>
    <cellStyle name="常规 3 4 2 2" xfId="3715"/>
    <cellStyle name="货币 2 2 2 5" xfId="3716"/>
    <cellStyle name="汇总 2 3 4" xfId="3717"/>
    <cellStyle name="常规 3 4 3 2" xfId="3718"/>
    <cellStyle name="货币 2 2 3 5" xfId="3719"/>
    <cellStyle name="常规 3 4 4" xfId="3720"/>
    <cellStyle name="好 3 2 3 2" xfId="3721"/>
    <cellStyle name="常规 3 5" xfId="3722"/>
    <cellStyle name="常规 3 5 3" xfId="3723"/>
    <cellStyle name="常规 3 5 3 2" xfId="3724"/>
    <cellStyle name="常规 3 5 4" xfId="3725"/>
    <cellStyle name="货币 2 2 4 2 2" xfId="3726"/>
    <cellStyle name="常规 3 6 2 2" xfId="3727"/>
    <cellStyle name="常规 3 6 3" xfId="3728"/>
    <cellStyle name="常规 3 6 3 2" xfId="3729"/>
    <cellStyle name="常规 3 6 4" xfId="3730"/>
    <cellStyle name="货币 2 2 4 3 2" xfId="3731"/>
    <cellStyle name="常规 3 6 5" xfId="3732"/>
    <cellStyle name="常规 3 7" xfId="3733"/>
    <cellStyle name="常规 3 7 2" xfId="3734"/>
    <cellStyle name="常规 3 7 2 2" xfId="3735"/>
    <cellStyle name="常规 3 7 3 2" xfId="3736"/>
    <cellStyle name="常规 3 7 4" xfId="3737"/>
    <cellStyle name="货币 2 2 4 4 2" xfId="3738"/>
    <cellStyle name="常规 3 8" xfId="3739"/>
    <cellStyle name="好 2 2 2 2 2" xfId="3740"/>
    <cellStyle name="常规 3 8 2" xfId="3741"/>
    <cellStyle name="常规 3 9 2" xfId="3742"/>
    <cellStyle name="常规 3_收入总表2" xfId="3743"/>
    <cellStyle name="常规 4" xfId="3744"/>
    <cellStyle name="常规 4 2" xfId="3745"/>
    <cellStyle name="常规 4 2 10" xfId="3746"/>
    <cellStyle name="常规 4 2 11" xfId="3747"/>
    <cellStyle name="常规 4 2 2" xfId="3748"/>
    <cellStyle name="常规 4 4" xfId="3749"/>
    <cellStyle name="常规 4 2 2 2" xfId="3750"/>
    <cellStyle name="常规 4 4 2" xfId="3751"/>
    <cellStyle name="常规 6 4" xfId="3752"/>
    <cellStyle name="常规 4 2 2 2 2" xfId="3753"/>
    <cellStyle name="常规 6 4 2" xfId="3754"/>
    <cellStyle name="货币 3 2 2 5" xfId="3755"/>
    <cellStyle name="常规 4 2 2 2 3" xfId="3756"/>
    <cellStyle name="常规 6 4 3" xfId="3757"/>
    <cellStyle name="常规 4 2 2 2 5" xfId="3758"/>
    <cellStyle name="常规 4 2 2 2 6" xfId="3759"/>
    <cellStyle name="常规 4 2 2 3 2" xfId="3760"/>
    <cellStyle name="警告文本 2" xfId="3761"/>
    <cellStyle name="霓付 [0]_laroux" xfId="3762"/>
    <cellStyle name="常规 4 2 2 3 3" xfId="3763"/>
    <cellStyle name="警告文本 3" xfId="3764"/>
    <cellStyle name="常规 4 2 2 3 3 2" xfId="3765"/>
    <cellStyle name="警告文本 3 2" xfId="3766"/>
    <cellStyle name="常规 4 2 2 3 4" xfId="3767"/>
    <cellStyle name="警告文本 4" xfId="3768"/>
    <cellStyle name="常规 4 2 2 4 3 2" xfId="3769"/>
    <cellStyle name="常规 4 2 2 4 4" xfId="3770"/>
    <cellStyle name="常规 4 2 2 4 5" xfId="3771"/>
    <cellStyle name="常规 4 2 2 6 2" xfId="3772"/>
    <cellStyle name="常规 4 2 2 7 2" xfId="3773"/>
    <cellStyle name="常规 4 2 3" xfId="3774"/>
    <cellStyle name="常规 4 5" xfId="3775"/>
    <cellStyle name="常规 4 2 3 2" xfId="3776"/>
    <cellStyle name="常规 4 5 2" xfId="3777"/>
    <cellStyle name="常规 7 4" xfId="3778"/>
    <cellStyle name="常规 4 2 3 3" xfId="3779"/>
    <cellStyle name="常规 4 5 3" xfId="3780"/>
    <cellStyle name="常规 7 5" xfId="3781"/>
    <cellStyle name="常规 4 2 4" xfId="3782"/>
    <cellStyle name="常规 4 6" xfId="3783"/>
    <cellStyle name="常规 4 2 4 3" xfId="3784"/>
    <cellStyle name="常规 4 6 3" xfId="3785"/>
    <cellStyle name="常规 8 5" xfId="3786"/>
    <cellStyle name="常规 4 2 4 3 2" xfId="3787"/>
    <cellStyle name="常规 4 2 4 4 2" xfId="3788"/>
    <cellStyle name="常规 4 2 4 5" xfId="3789"/>
    <cellStyle name="常规 4 2 5" xfId="3790"/>
    <cellStyle name="常规 4 7" xfId="3791"/>
    <cellStyle name="常规 4 2 8" xfId="3792"/>
    <cellStyle name="常规 4 3" xfId="3793"/>
    <cellStyle name="常规 4 3 2 2" xfId="3794"/>
    <cellStyle name="常规 5 4 2" xfId="3795"/>
    <cellStyle name="常规 4 3 2 3" xfId="3796"/>
    <cellStyle name="常规 5 4 3" xfId="3797"/>
    <cellStyle name="常规 4 3 3" xfId="3798"/>
    <cellStyle name="常规 5 5" xfId="3799"/>
    <cellStyle name="常规 4 3 3 2" xfId="3800"/>
    <cellStyle name="常规 5 5 2" xfId="3801"/>
    <cellStyle name="常规 50 2" xfId="3802"/>
    <cellStyle name="常规 45 2" xfId="3803"/>
    <cellStyle name="常规 51" xfId="3804"/>
    <cellStyle name="常规 46" xfId="3805"/>
    <cellStyle name="常规 52" xfId="3806"/>
    <cellStyle name="常规 47" xfId="3807"/>
    <cellStyle name="常规 48 2" xfId="3808"/>
    <cellStyle name="常规 49 2" xfId="3809"/>
    <cellStyle name="常规 5" xfId="3810"/>
    <cellStyle name="常规 5 10" xfId="3811"/>
    <cellStyle name="常规 5 2" xfId="3812"/>
    <cellStyle name="常规 5 2 2" xfId="3813"/>
    <cellStyle name="常规 5 2 2 2" xfId="3814"/>
    <cellStyle name="常规 5 2 2 3" xfId="3815"/>
    <cellStyle name="常规 5 2 3" xfId="3816"/>
    <cellStyle name="常规 5 2 3 2" xfId="3817"/>
    <cellStyle name="常规 5 2 3 3" xfId="3818"/>
    <cellStyle name="常规 5 2 3 5" xfId="3819"/>
    <cellStyle name="常规 5 2 4" xfId="3820"/>
    <cellStyle name="常规 5 2 4 2" xfId="3821"/>
    <cellStyle name="常规 5 2 4 3" xfId="3822"/>
    <cellStyle name="常规 5 2 4 3 2" xfId="3823"/>
    <cellStyle name="常规 5 2 4 4 2" xfId="3824"/>
    <cellStyle name="检查单元格 2 2" xfId="3825"/>
    <cellStyle name="常规 5 2 4 5" xfId="3826"/>
    <cellStyle name="检查单元格 3" xfId="3827"/>
    <cellStyle name="强调文字颜色 5 3 2 3 2" xfId="3828"/>
    <cellStyle name="常规 5 2 5" xfId="3829"/>
    <cellStyle name="常规 5 2 5 2" xfId="3830"/>
    <cellStyle name="常规 5 2 6" xfId="3831"/>
    <cellStyle name="常规 5 2 6 2" xfId="3832"/>
    <cellStyle name="常规 5 2 7" xfId="3833"/>
    <cellStyle name="常规 5 2 7 2" xfId="3834"/>
    <cellStyle name="常规 5 2 8" xfId="3835"/>
    <cellStyle name="常规 5 3" xfId="3836"/>
    <cellStyle name="常规 5 3 2" xfId="3837"/>
    <cellStyle name="常规 5 3 2 2" xfId="3838"/>
    <cellStyle name="常规 5 3 3" xfId="3839"/>
    <cellStyle name="常规 5 3 3 2" xfId="3840"/>
    <cellStyle name="常规 5 4 2 2" xfId="3841"/>
    <cellStyle name="货币 4 2 2 5" xfId="3842"/>
    <cellStyle name="常规 5 4 3 2" xfId="3843"/>
    <cellStyle name="常规 5 4 6" xfId="3844"/>
    <cellStyle name="常规 5 5 3" xfId="3845"/>
    <cellStyle name="常规 5 5 3 2" xfId="3846"/>
    <cellStyle name="常规 5 6 4" xfId="3847"/>
    <cellStyle name="货币 2 2 6 3 2" xfId="3848"/>
    <cellStyle name="常规 5 6 5" xfId="3849"/>
    <cellStyle name="常规 5 8 2" xfId="3850"/>
    <cellStyle name="千位分隔 4 2 3 2 2" xfId="3851"/>
    <cellStyle name="好_全国友协2010年度中央部门决算（草案）" xfId="3852"/>
    <cellStyle name="常规 5 9 2" xfId="3853"/>
    <cellStyle name="千位分隔 4 2 3 3 2" xfId="3854"/>
    <cellStyle name="常规 60" xfId="3855"/>
    <cellStyle name="常规 55" xfId="3856"/>
    <cellStyle name="后继超级链接 2" xfId="3857"/>
    <cellStyle name="常规 61" xfId="3858"/>
    <cellStyle name="常规 56" xfId="3859"/>
    <cellStyle name="后继超级链接 3" xfId="3860"/>
    <cellStyle name="常规 64" xfId="3861"/>
    <cellStyle name="常规 59" xfId="3862"/>
    <cellStyle name="好 5 4" xfId="3863"/>
    <cellStyle name="常规 6" xfId="3864"/>
    <cellStyle name="常规 6 2" xfId="3865"/>
    <cellStyle name="常规 6 2 2" xfId="3866"/>
    <cellStyle name="常规 6 2 2 2" xfId="3867"/>
    <cellStyle name="常规 6 2 2 2 2" xfId="3868"/>
    <cellStyle name="千位分隔 4 4 4" xfId="3869"/>
    <cellStyle name="常规 6 2 2 3" xfId="3870"/>
    <cellStyle name="常规 6 2 3" xfId="3871"/>
    <cellStyle name="常规 6 2 3 2" xfId="3872"/>
    <cellStyle name="常规 6 2 3 3" xfId="3873"/>
    <cellStyle name="常规 6 2 4" xfId="3874"/>
    <cellStyle name="常规 6 2 5" xfId="3875"/>
    <cellStyle name="常规 6 3" xfId="3876"/>
    <cellStyle name="常规 6 3 2" xfId="3877"/>
    <cellStyle name="常规 6 3 2 2" xfId="3878"/>
    <cellStyle name="常规 7" xfId="3879"/>
    <cellStyle name="常规 7 2" xfId="3880"/>
    <cellStyle name="常规 79" xfId="3881"/>
    <cellStyle name="常规 8" xfId="3882"/>
    <cellStyle name="常规 8 2" xfId="3883"/>
    <cellStyle name="链接单元格 7" xfId="3884"/>
    <cellStyle name="常规 8 2 2 3" xfId="3885"/>
    <cellStyle name="常规 8 2 3 2" xfId="3886"/>
    <cellStyle name="货币 2 7 4 2" xfId="3887"/>
    <cellStyle name="常规 8 2 4" xfId="3888"/>
    <cellStyle name="货币 2 7 5" xfId="3889"/>
    <cellStyle name="常规 8 2 5" xfId="3890"/>
    <cellStyle name="计算 3 4" xfId="3891"/>
    <cellStyle name="常规 8 3 2 2" xfId="3892"/>
    <cellStyle name="常规 9" xfId="3893"/>
    <cellStyle name="常规_2002年全省财政基金预算收入计划表 2 2 2" xfId="3894"/>
    <cellStyle name="常规_2006年预算表" xfId="3895"/>
    <cellStyle name="常规_2007年云南省向人大报送政府收支预算表格式编制过程表" xfId="3896"/>
    <cellStyle name="常规_B12福建省6月决算 2" xfId="3897"/>
    <cellStyle name="常规_省级基金表样 2" xfId="3898"/>
    <cellStyle name="超级链接 2" xfId="3899"/>
    <cellStyle name="超级链接 2 2" xfId="3900"/>
    <cellStyle name="超级链接 2 2 2" xfId="3901"/>
    <cellStyle name="超级链接 2 2 3" xfId="3902"/>
    <cellStyle name="超级链接 2 3" xfId="3903"/>
    <cellStyle name="超级链接 2 3 2" xfId="3904"/>
    <cellStyle name="超级链接 3" xfId="3905"/>
    <cellStyle name="超级链接 3 2" xfId="3906"/>
    <cellStyle name="超级链接 3 2 2" xfId="3907"/>
    <cellStyle name="超级链接 3 3" xfId="3908"/>
    <cellStyle name="好 2 2" xfId="3909"/>
    <cellStyle name="好 2 2 2" xfId="3910"/>
    <cellStyle name="好 2 2 3" xfId="3911"/>
    <cellStyle name="好 2 2 3 2" xfId="3912"/>
    <cellStyle name="好 2 2 4" xfId="3913"/>
    <cellStyle name="好 3" xfId="3914"/>
    <cellStyle name="好 3 2" xfId="3915"/>
    <cellStyle name="好 3 2 2" xfId="3916"/>
    <cellStyle name="好 3 2 3" xfId="3917"/>
    <cellStyle name="好 3 2 4" xfId="3918"/>
    <cellStyle name="货币 2 2 4 2" xfId="3919"/>
    <cellStyle name="链接单元格 2 3 2" xfId="3920"/>
    <cellStyle name="好_5.中央部门决算（草案)-1" xfId="3921"/>
    <cellStyle name="后继超级链接 2 2" xfId="3922"/>
    <cellStyle name="后继超级链接 2 2 2" xfId="3923"/>
    <cellStyle name="后继超级链接 2 2 2 2" xfId="3924"/>
    <cellStyle name="后继超级链接 2 2 3" xfId="3925"/>
    <cellStyle name="后继超级链接 2 3 2" xfId="3926"/>
    <cellStyle name="货币 2 4 2 2" xfId="3927"/>
    <cellStyle name="后继超级链接 2 4" xfId="3928"/>
    <cellStyle name="汇总 2" xfId="3929"/>
    <cellStyle name="汇总 2 2" xfId="3930"/>
    <cellStyle name="汇总 2 2 2" xfId="3931"/>
    <cellStyle name="汇总 2 3" xfId="3932"/>
    <cellStyle name="货币 2 2 2 3" xfId="3933"/>
    <cellStyle name="汇总 2 3 2" xfId="3934"/>
    <cellStyle name="货币 2 2 2 4" xfId="3935"/>
    <cellStyle name="汇总 2 3 3" xfId="3936"/>
    <cellStyle name="警告文本 2 3 2" xfId="3937"/>
    <cellStyle name="汇总 3 2 2" xfId="3938"/>
    <cellStyle name="汇总 3 2 3" xfId="3939"/>
    <cellStyle name="警告文本 3 2 2" xfId="3940"/>
    <cellStyle name="汇总 3 3" xfId="3941"/>
    <cellStyle name="汇总 4 2 2" xfId="3942"/>
    <cellStyle name="货币 2 10" xfId="3943"/>
    <cellStyle name="货币 2 2" xfId="3944"/>
    <cellStyle name="货币 2 2 2 2" xfId="3945"/>
    <cellStyle name="货币 2 2 2 2 2" xfId="3946"/>
    <cellStyle name="货币 2 2 2 2 2 2" xfId="3947"/>
    <cellStyle name="货币 2 2 2 2 3" xfId="3948"/>
    <cellStyle name="货币 2 2 2 2 3 2" xfId="3949"/>
    <cellStyle name="货币 2 2 2 2 4" xfId="3950"/>
    <cellStyle name="货币 2 2 2 2 4 2" xfId="3951"/>
    <cellStyle name="货币 2 2 2 2 5" xfId="3952"/>
    <cellStyle name="货币 2 2 2 3 2 2" xfId="3953"/>
    <cellStyle name="货币 2 2 2 3 3" xfId="3954"/>
    <cellStyle name="货币 2 2 2 3 3 2" xfId="3955"/>
    <cellStyle name="货币 2 2 2 3 4" xfId="3956"/>
    <cellStyle name="货币 2 2 2 4 2" xfId="3957"/>
    <cellStyle name="货币 2 2 2 4 3" xfId="3958"/>
    <cellStyle name="货币 2 2 2 4 3 2" xfId="3959"/>
    <cellStyle name="货币 2 2 2 4 4 2" xfId="3960"/>
    <cellStyle name="货币 2 2 2 5 2" xfId="3961"/>
    <cellStyle name="货币 2 2 2 6" xfId="3962"/>
    <cellStyle name="货币 2 2 2 6 2" xfId="3963"/>
    <cellStyle name="货币 2 2 3" xfId="3964"/>
    <cellStyle name="链接单元格 2 2" xfId="3965"/>
    <cellStyle name="货币 2 2 3 2" xfId="3966"/>
    <cellStyle name="链接单元格 2 2 2" xfId="3967"/>
    <cellStyle name="货币 2 2 3 4 2" xfId="3968"/>
    <cellStyle name="货币 2 2 4" xfId="3969"/>
    <cellStyle name="链接单元格 2 3" xfId="3970"/>
    <cellStyle name="货币 2 2 4 3" xfId="3971"/>
    <cellStyle name="货币 2 2 4 5" xfId="3972"/>
    <cellStyle name="货币 2 2 5" xfId="3973"/>
    <cellStyle name="链接单元格 2 4" xfId="3974"/>
    <cellStyle name="货币 2 2 6" xfId="3975"/>
    <cellStyle name="货币 2 2 6 4" xfId="3976"/>
    <cellStyle name="货币 2 2 6 4 2" xfId="3977"/>
    <cellStyle name="货币 2 2 8" xfId="3978"/>
    <cellStyle name="货币 2 3 2" xfId="3979"/>
    <cellStyle name="货币 2 3 2 4 2" xfId="3980"/>
    <cellStyle name="货币 2 3 4" xfId="3981"/>
    <cellStyle name="链接单元格 3 3" xfId="3982"/>
    <cellStyle name="货币 2 3 5" xfId="3983"/>
    <cellStyle name="链接单元格 3 4" xfId="3984"/>
    <cellStyle name="货币 2 3 7" xfId="3985"/>
    <cellStyle name="货币 2 3 8" xfId="3986"/>
    <cellStyle name="货币 2 4" xfId="3987"/>
    <cellStyle name="货币 2 4 2" xfId="3988"/>
    <cellStyle name="货币 2 4 3" xfId="3989"/>
    <cellStyle name="链接单元格 4 2" xfId="3990"/>
    <cellStyle name="货币 2 4 4" xfId="3991"/>
    <cellStyle name="链接单元格 4 3" xfId="3992"/>
    <cellStyle name="货币 2 4 5" xfId="3993"/>
    <cellStyle name="货币 2 5" xfId="3994"/>
    <cellStyle name="货币 2 5 2" xfId="3995"/>
    <cellStyle name="货币 2 5 2 2" xfId="3996"/>
    <cellStyle name="货币 2 5 3" xfId="3997"/>
    <cellStyle name="链接单元格 5 2" xfId="3998"/>
    <cellStyle name="货币 2 5 4" xfId="3999"/>
    <cellStyle name="链接单元格 5 3" xfId="4000"/>
    <cellStyle name="货币 2 5 4 2" xfId="4001"/>
    <cellStyle name="货币 2 5 5" xfId="4002"/>
    <cellStyle name="货币 2 6 2 2" xfId="4003"/>
    <cellStyle name="货币 2 6 3 2" xfId="4004"/>
    <cellStyle name="货币 2 6 4" xfId="4005"/>
    <cellStyle name="货币 2 9" xfId="4006"/>
    <cellStyle name="计算 2 3 2 2 2" xfId="4007"/>
    <cellStyle name="货币 3 10" xfId="4008"/>
    <cellStyle name="检查单元格 4 3" xfId="4009"/>
    <cellStyle name="货币 3 2" xfId="4010"/>
    <cellStyle name="货币 3 2 2" xfId="4011"/>
    <cellStyle name="输入 2 5" xfId="4012"/>
    <cellStyle name="货币 3 2 2 2" xfId="4013"/>
    <cellStyle name="货币 3 2 2 2 2" xfId="4014"/>
    <cellStyle name="货币 3 2 2 3" xfId="4015"/>
    <cellStyle name="货币 3 2 2 3 2" xfId="4016"/>
    <cellStyle name="货币 3 2 2 4" xfId="4017"/>
    <cellStyle name="货币 3 2 2 4 2" xfId="4018"/>
    <cellStyle name="货币 3 2 3" xfId="4019"/>
    <cellStyle name="货币 3 2 3 2" xfId="4020"/>
    <cellStyle name="货币 3 2 3 2 2" xfId="4021"/>
    <cellStyle name="货币 3 2 3 4" xfId="4022"/>
    <cellStyle name="货币 3 2 4" xfId="4023"/>
    <cellStyle name="货币 3 2 4 2" xfId="4024"/>
    <cellStyle name="货币 3 2 4 2 2" xfId="4025"/>
    <cellStyle name="货币 3 2 4 3" xfId="4026"/>
    <cellStyle name="货币 3 2 4 4" xfId="4027"/>
    <cellStyle name="货币 3 2 5 2" xfId="4028"/>
    <cellStyle name="货币 3 2 6" xfId="4029"/>
    <cellStyle name="货币 3 2 6 2" xfId="4030"/>
    <cellStyle name="货币 3 3" xfId="4031"/>
    <cellStyle name="货币 3 3 2" xfId="4032"/>
    <cellStyle name="输入 3 5" xfId="4033"/>
    <cellStyle name="货币 3 3 2 2" xfId="4034"/>
    <cellStyle name="货币 3 3 3" xfId="4035"/>
    <cellStyle name="货币 3 3 3 2" xfId="4036"/>
    <cellStyle name="货币 3 3 4" xfId="4037"/>
    <cellStyle name="货币 3 3 5" xfId="4038"/>
    <cellStyle name="货币 3 4" xfId="4039"/>
    <cellStyle name="货币 3 4 4" xfId="4040"/>
    <cellStyle name="货币 3 4 4 2" xfId="4041"/>
    <cellStyle name="货币 3 4 5" xfId="4042"/>
    <cellStyle name="货币 3 5" xfId="4043"/>
    <cellStyle name="货币 3 5 2" xfId="4044"/>
    <cellStyle name="货币 3 5 3" xfId="4045"/>
    <cellStyle name="货币 3 5 3 2" xfId="4046"/>
    <cellStyle name="货币 3 5 4" xfId="4047"/>
    <cellStyle name="货币 3 7" xfId="4048"/>
    <cellStyle name="货币 3 7 2" xfId="4049"/>
    <cellStyle name="注释 6" xfId="4050"/>
    <cellStyle name="货币 3 8" xfId="4051"/>
    <cellStyle name="货币 3 8 2" xfId="4052"/>
    <cellStyle name="货币 3 9" xfId="4053"/>
    <cellStyle name="货币 3 9 2" xfId="4054"/>
    <cellStyle name="货币 4 10" xfId="4055"/>
    <cellStyle name="货币 4 2" xfId="4056"/>
    <cellStyle name="货币 4 2 2" xfId="4057"/>
    <cellStyle name="货币 4 2 2 2" xfId="4058"/>
    <cellStyle name="货币 4 2 2 2 2" xfId="4059"/>
    <cellStyle name="货币 4 2 2 3 2" xfId="4060"/>
    <cellStyle name="货币 4 2 2 4 2" xfId="4061"/>
    <cellStyle name="货币 4 2 3" xfId="4062"/>
    <cellStyle name="货币 4 2 3 2" xfId="4063"/>
    <cellStyle name="货币 4 2 3 2 2" xfId="4064"/>
    <cellStyle name="货币 4 2 3 3" xfId="4065"/>
    <cellStyle name="货币 4 2 3 4" xfId="4066"/>
    <cellStyle name="货币 4 2 4 2" xfId="4067"/>
    <cellStyle name="货币 4 2 4 3" xfId="4068"/>
    <cellStyle name="货币 4 2 4 4" xfId="4069"/>
    <cellStyle name="货币 4 2 4 4 2" xfId="4070"/>
    <cellStyle name="货币 4 2 5" xfId="4071"/>
    <cellStyle name="货币 4 2 5 2" xfId="4072"/>
    <cellStyle name="货币 4 2 6" xfId="4073"/>
    <cellStyle name="货币 4 2 6 2" xfId="4074"/>
    <cellStyle name="货币 4 2 7" xfId="4075"/>
    <cellStyle name="货币 4 3" xfId="4076"/>
    <cellStyle name="货币 4 3 2" xfId="4077"/>
    <cellStyle name="货币 4 3 2 2" xfId="4078"/>
    <cellStyle name="货币 4 3 3" xfId="4079"/>
    <cellStyle name="货币 4 3 3 2" xfId="4080"/>
  </cellStyles>
  <dxfs count="3">
    <dxf>
      <font>
        <b val="1"/>
        <i val="0"/>
      </font>
    </dxf>
    <dxf>
      <font>
        <b val="0"/>
        <i val="0"/>
        <color indexed="10"/>
      </font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2" Type="http://schemas.openxmlformats.org/officeDocument/2006/relationships/sharedStrings" Target="sharedStrings.xml"/><Relationship Id="rId51" Type="http://schemas.openxmlformats.org/officeDocument/2006/relationships/styles" Target="styles.xml"/><Relationship Id="rId50" Type="http://schemas.openxmlformats.org/officeDocument/2006/relationships/theme" Target="theme/theme1.xml"/><Relationship Id="rId5" Type="http://schemas.openxmlformats.org/officeDocument/2006/relationships/worksheet" Target="worksheets/sheet5.xml"/><Relationship Id="rId49" Type="http://schemas.openxmlformats.org/officeDocument/2006/relationships/externalLink" Target="externalLinks/externalLink4.xml"/><Relationship Id="rId48" Type="http://schemas.openxmlformats.org/officeDocument/2006/relationships/externalLink" Target="externalLinks/externalLink3.xml"/><Relationship Id="rId47" Type="http://schemas.openxmlformats.org/officeDocument/2006/relationships/externalLink" Target="externalLinks/externalLink2.xml"/><Relationship Id="rId46" Type="http://schemas.openxmlformats.org/officeDocument/2006/relationships/externalLink" Target="externalLinks/externalLink1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0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1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2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3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4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5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6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7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8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59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60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61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62" name="AutoShape 1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63" name="AutoShape 2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64" name="AutoShape 3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24</xdr:row>
      <xdr:rowOff>200660</xdr:rowOff>
    </xdr:from>
    <xdr:to>
      <xdr:col>0</xdr:col>
      <xdr:colOff>0</xdr:colOff>
      <xdr:row>24</xdr:row>
      <xdr:rowOff>200660</xdr:rowOff>
    </xdr:to>
    <xdr:cxnSp>
      <xdr:nvCxnSpPr>
        <xdr:cNvPr id="93565" name="AutoShape 4"/>
        <xdr:cNvCxnSpPr/>
      </xdr:nvCxnSpPr>
      <xdr:spPr>
        <a:xfrm flipH="1" flipV="1">
          <a:off x="0" y="7876540"/>
          <a:ext cx="0" cy="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33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34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35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36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37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38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39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40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41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42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43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44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45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46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47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48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49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50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51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52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53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54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55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56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57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658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59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60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61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662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63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64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65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666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67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68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69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670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71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72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73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674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75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76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77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678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679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80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81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82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83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84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85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86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87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88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89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90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91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92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93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94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95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696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97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698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699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00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01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02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03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04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05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06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07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08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09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10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11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12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13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14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15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16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17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18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19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20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21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22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23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24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25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26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27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28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29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30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31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32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33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34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35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36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37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38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39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40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41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42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43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44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45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46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47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48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49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50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51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52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53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54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55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56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57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58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59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60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61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62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63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64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65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66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67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68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69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70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71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72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73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774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775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76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77" name="Text Box 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78" name="Text Box 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79" name="Text Box 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80" name="Text Box 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81" name="Text Box 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82" name="Text Box 6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83" name="Text Box 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84" name="Text Box 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85" name="Text Box 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86" name="Text Box 10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87" name="Text Box 1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88" name="Text Box 1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89" name="Text Box 1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90" name="Text Box 14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91" name="Text Box 15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92" name="Text Box 1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93" name="Text Box 17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94" name="Text Box 18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95" name="Text Box 19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796" name="Text Box 2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97" name="Text Box 21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153035</xdr:rowOff>
    </xdr:from>
    <xdr:to>
      <xdr:col>0</xdr:col>
      <xdr:colOff>76835</xdr:colOff>
      <xdr:row>5</xdr:row>
      <xdr:rowOff>19050</xdr:rowOff>
    </xdr:to>
    <xdr:sp>
      <xdr:nvSpPr>
        <xdr:cNvPr id="106798" name="Text Box 22"/>
        <xdr:cNvSpPr txBox="1"/>
      </xdr:nvSpPr>
      <xdr:spPr>
        <a:xfrm>
          <a:off x="0" y="1441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76835</xdr:colOff>
      <xdr:row>4</xdr:row>
      <xdr:rowOff>219075</xdr:rowOff>
    </xdr:to>
    <xdr:sp>
      <xdr:nvSpPr>
        <xdr:cNvPr id="106799" name="Text Box 23"/>
        <xdr:cNvSpPr txBox="1"/>
      </xdr:nvSpPr>
      <xdr:spPr>
        <a:xfrm>
          <a:off x="0" y="128841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800" name="Text Box 2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01" name="Text Box 2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802" name="Text Box 2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03" name="Text Box 2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804" name="Text Box 2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05" name="Text Box 2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806" name="Text Box 30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07" name="Text Box 3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808" name="Text Box 32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09" name="Text Box 3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810" name="Text Box 34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11" name="Text Box 3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812" name="Text Box 36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13" name="Text Box 3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814" name="Text Box 38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15" name="Text Box 39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816" name="Text Box 40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17" name="Text Box 41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818" name="Text Box 42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19" name="Text Box 43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820" name="Text Box 44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21" name="Text Box 45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153035</xdr:rowOff>
    </xdr:from>
    <xdr:to>
      <xdr:col>0</xdr:col>
      <xdr:colOff>76835</xdr:colOff>
      <xdr:row>4</xdr:row>
      <xdr:rowOff>19050</xdr:rowOff>
    </xdr:to>
    <xdr:sp>
      <xdr:nvSpPr>
        <xdr:cNvPr id="106822" name="Text Box 46"/>
        <xdr:cNvSpPr txBox="1"/>
      </xdr:nvSpPr>
      <xdr:spPr>
        <a:xfrm>
          <a:off x="0" y="1089025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76835</xdr:colOff>
      <xdr:row>3</xdr:row>
      <xdr:rowOff>219075</xdr:rowOff>
    </xdr:to>
    <xdr:sp>
      <xdr:nvSpPr>
        <xdr:cNvPr id="106823" name="Text Box 47"/>
        <xdr:cNvSpPr txBox="1"/>
      </xdr:nvSpPr>
      <xdr:spPr>
        <a:xfrm>
          <a:off x="0" y="93599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76835</xdr:colOff>
      <xdr:row>6</xdr:row>
      <xdr:rowOff>219075</xdr:rowOff>
    </xdr:to>
    <xdr:sp>
      <xdr:nvSpPr>
        <xdr:cNvPr id="106824" name="Text Box 48"/>
        <xdr:cNvSpPr txBox="1"/>
      </xdr:nvSpPr>
      <xdr:spPr>
        <a:xfrm>
          <a:off x="0" y="19932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56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657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58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59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60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661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62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63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64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665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66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67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68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669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70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71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72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673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74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75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76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677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678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79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80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681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82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83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84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685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86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87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88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689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90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91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92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693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94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95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96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697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698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699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00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01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02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03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04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05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06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07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08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09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10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11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12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13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14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15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16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17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18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19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20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21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22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23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24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25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26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27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28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29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30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31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32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33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34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35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36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37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38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39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40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41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42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43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44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45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46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47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48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49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50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51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52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53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54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55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56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57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58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59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60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61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62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63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64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65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66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67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68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69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70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71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72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773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774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75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76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77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78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79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80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81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82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83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84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85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86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87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88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89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90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91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92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93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94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95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96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797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798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799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00" name="Text Box 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801" name="Text Box 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02" name="Text Box 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03" name="Text Box 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04" name="Text Box 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805" name="Text Box 6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06" name="Text Box 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07" name="Text Box 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08" name="Text Box 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809" name="Text Box 10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10" name="Text Box 1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11" name="Text Box 1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12" name="Text Box 1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813" name="Text Box 14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14" name="Text Box 15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15" name="Text Box 1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16" name="Text Box 17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817" name="Text Box 18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18" name="Text Box 19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19" name="Text Box 2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20" name="Text Box 21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75565</xdr:colOff>
      <xdr:row>5</xdr:row>
      <xdr:rowOff>37465</xdr:rowOff>
    </xdr:to>
    <xdr:sp>
      <xdr:nvSpPr>
        <xdr:cNvPr id="107821" name="Text Box 22"/>
        <xdr:cNvSpPr txBox="1"/>
      </xdr:nvSpPr>
      <xdr:spPr>
        <a:xfrm>
          <a:off x="0" y="1619250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75565</xdr:colOff>
      <xdr:row>4</xdr:row>
      <xdr:rowOff>219075</xdr:rowOff>
    </xdr:to>
    <xdr:sp>
      <xdr:nvSpPr>
        <xdr:cNvPr id="107822" name="Text Box 23"/>
        <xdr:cNvSpPr txBox="1"/>
      </xdr:nvSpPr>
      <xdr:spPr>
        <a:xfrm>
          <a:off x="0" y="14668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23" name="Text Box 2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24" name="Text Box 2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825" name="Text Box 2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26" name="Text Box 2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27" name="Text Box 2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28" name="Text Box 2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829" name="Text Box 30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30" name="Text Box 3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31" name="Text Box 32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32" name="Text Box 3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833" name="Text Box 34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34" name="Text Box 3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35" name="Text Box 36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36" name="Text Box 3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837" name="Text Box 38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38" name="Text Box 39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39" name="Text Box 40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40" name="Text Box 41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841" name="Text Box 42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42" name="Text Box 43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43" name="Text Box 44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44" name="Text Box 45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37465</xdr:rowOff>
    </xdr:to>
    <xdr:sp>
      <xdr:nvSpPr>
        <xdr:cNvPr id="107845" name="Text Box 46"/>
        <xdr:cNvSpPr txBox="1"/>
      </xdr:nvSpPr>
      <xdr:spPr>
        <a:xfrm>
          <a:off x="0" y="1285875"/>
          <a:ext cx="7556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75565</xdr:colOff>
      <xdr:row>3</xdr:row>
      <xdr:rowOff>219075</xdr:rowOff>
    </xdr:to>
    <xdr:sp>
      <xdr:nvSpPr>
        <xdr:cNvPr id="107846" name="Text Box 47"/>
        <xdr:cNvSpPr txBox="1"/>
      </xdr:nvSpPr>
      <xdr:spPr>
        <a:xfrm>
          <a:off x="0" y="113347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75565</xdr:colOff>
      <xdr:row>6</xdr:row>
      <xdr:rowOff>219075</xdr:rowOff>
    </xdr:to>
    <xdr:sp>
      <xdr:nvSpPr>
        <xdr:cNvPr id="107847" name="Text Box 48"/>
        <xdr:cNvSpPr txBox="1"/>
      </xdr:nvSpPr>
      <xdr:spPr>
        <a:xfrm>
          <a:off x="0" y="213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2&#24180;&#24635;&#20915;&#31639;\2022&#24180;&#20915;&#31639;&#20844;&#24320;\&#26368;&#26032;&#26377;&#20844;&#24335;&#34920;&#26679;-&#38271;&#27712;&#21439;2022&#24180;&#24230;&#25919;&#24220;&#20915;&#31639;&#21450;2023&#24180;&#19978;&#21322;&#24180;&#39044;&#31639;&#25191;&#34892;&#24773;&#20917;&#20844;&#24320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"/>
      <sheetName val="分县数据"/>
      <sheetName val="_x005f_x005f_x005f_x0000__x005f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"/>
      <sheetName val="_x0000__x0000__x0000__x0000__x0"/>
      <sheetName val="_x0000__x0000__x005"/>
      <sheetName val="_x005f_x005f_x005f_x0000__x005f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"/>
      <sheetName val="_x0000__x0000__x0000__x0000__x0"/>
      <sheetName val="分县数据"/>
      <sheetName val="_x005f_x005f_x005f_x0000__x005f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  <sheetName val="_x005f_x0000__x005f_x0000__x005"/>
      <sheetName val="_x005f_x005f_x005f_x0000__x005f"/>
      <sheetName val="_x005f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公开目录"/>
      <sheetName val="1、长汀县收入"/>
      <sheetName val="2、长汀县支出"/>
      <sheetName val="3、县本级收入"/>
      <sheetName val="4、县本级支出"/>
      <sheetName val="5、县本级一般公共预算支出决算表"/>
      <sheetName val="6、县本级一般公共预算支出经济分类"/>
      <sheetName val="7、县本级一般公共预算基本支出经济分类"/>
      <sheetName val="8、县本级一般公共预算对下税收返还和转移支付"/>
      <sheetName val="9、三公经费"/>
      <sheetName val="10、长汀县政府性基金收入"/>
      <sheetName val="11、长汀县政府性基金支出"/>
      <sheetName val="12、县本级政府性基金收入"/>
      <sheetName val="13、县本级政府性基金支出"/>
      <sheetName val="14、县本级基金对下转移支付"/>
      <sheetName val="15、长汀县国有资本经营收入"/>
      <sheetName val="16、长汀县国有资本经营支出"/>
      <sheetName val="17、县本级国有资本经营收入"/>
      <sheetName val="18、县本级国有资本经营支出"/>
      <sheetName val="19、县本级国资对下转移支付"/>
      <sheetName val="20、长汀县社保收入"/>
      <sheetName val="21、长汀县社保支出"/>
      <sheetName val="22、县本级社保收入"/>
      <sheetName val="23、县本级社保支出"/>
      <sheetName val="24、全县2022年一般债"/>
      <sheetName val="25、县本级2022年一般债"/>
      <sheetName val="26、全县2022年专项债"/>
      <sheetName val="27、县本级2022年专项债 "/>
      <sheetName val="28、全县2022年债务限额"/>
      <sheetName val="29、全县2022年债券发行及还本付息"/>
      <sheetName val="30、债务余额分年度到期情况表"/>
      <sheetName val="31、县本级2022年债券建设项目情况表"/>
      <sheetName val="32、全县2023年6月止收入"/>
      <sheetName val="33、全县2023年6月止收入分项目"/>
      <sheetName val="34、全县2023年6月止支出分项目"/>
      <sheetName val="35、县本级2023年6月止收入分项目"/>
      <sheetName val="36、县本级2023年6月止支出分项目"/>
      <sheetName val="37、全县2023年基金收入"/>
      <sheetName val="38、全县2023年基金支出"/>
      <sheetName val="39、县本级2023年基金收入"/>
      <sheetName val="40、县本级2023年基金支出"/>
      <sheetName val="41、全县2023年6月止国资收支"/>
      <sheetName val="42、县本级2023年6月止国资收支"/>
      <sheetName val="43、全县2023年6月止社保收支"/>
      <sheetName val="44、县本级2023年6月止社保收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zoomScale="85" zoomScaleNormal="85" topLeftCell="A27" workbookViewId="0">
      <selection activeCell="I34" sqref="I34"/>
    </sheetView>
  </sheetViews>
  <sheetFormatPr defaultColWidth="9" defaultRowHeight="14.25" outlineLevelCol="2"/>
  <cols>
    <col min="1" max="1" width="4.4" style="756" customWidth="1"/>
    <col min="2" max="2" width="68.0916666666667" style="757" customWidth="1"/>
    <col min="3" max="3" width="17.6416666666667" style="756" customWidth="1"/>
    <col min="4" max="16384" width="9" style="757"/>
  </cols>
  <sheetData>
    <row r="1" ht="20.25" customHeight="1" spans="1:2">
      <c r="A1" s="758"/>
      <c r="B1" s="758"/>
    </row>
    <row r="2" ht="47" customHeight="1" spans="1:3">
      <c r="A2" s="759" t="s">
        <v>0</v>
      </c>
      <c r="B2" s="759"/>
      <c r="C2" s="759"/>
    </row>
    <row r="3" spans="1:2">
      <c r="A3" s="760"/>
      <c r="B3" s="760"/>
    </row>
    <row r="4" ht="25.2" customHeight="1" spans="1:3">
      <c r="A4" s="761" t="s">
        <v>1</v>
      </c>
      <c r="B4" s="762" t="s">
        <v>2</v>
      </c>
      <c r="C4" s="761" t="s">
        <v>3</v>
      </c>
    </row>
    <row r="5" ht="25.2" customHeight="1" spans="1:3">
      <c r="A5" s="761" t="s">
        <v>4</v>
      </c>
      <c r="B5" s="762" t="s">
        <v>5</v>
      </c>
      <c r="C5" s="761" t="s">
        <v>3</v>
      </c>
    </row>
    <row r="6" ht="25.2" customHeight="1" spans="1:3">
      <c r="A6" s="761" t="s">
        <v>6</v>
      </c>
      <c r="B6" s="762" t="s">
        <v>7</v>
      </c>
      <c r="C6" s="763" t="s">
        <v>8</v>
      </c>
    </row>
    <row r="7" ht="25.2" customHeight="1" spans="1:3">
      <c r="A7" s="761" t="s">
        <v>9</v>
      </c>
      <c r="B7" s="762" t="s">
        <v>10</v>
      </c>
      <c r="C7" s="761" t="s">
        <v>8</v>
      </c>
    </row>
    <row r="8" ht="25.2" customHeight="1" spans="1:3">
      <c r="A8" s="761" t="s">
        <v>11</v>
      </c>
      <c r="B8" s="762" t="s">
        <v>12</v>
      </c>
      <c r="C8" s="761" t="s">
        <v>8</v>
      </c>
    </row>
    <row r="9" ht="25.2" customHeight="1" spans="1:3">
      <c r="A9" s="761" t="s">
        <v>13</v>
      </c>
      <c r="B9" s="762" t="s">
        <v>14</v>
      </c>
      <c r="C9" s="761" t="s">
        <v>8</v>
      </c>
    </row>
    <row r="10" ht="25.2" customHeight="1" spans="1:3">
      <c r="A10" s="761" t="s">
        <v>15</v>
      </c>
      <c r="B10" s="762" t="s">
        <v>16</v>
      </c>
      <c r="C10" s="761" t="s">
        <v>8</v>
      </c>
    </row>
    <row r="11" ht="25.2" customHeight="1" spans="1:3">
      <c r="A11" s="761" t="s">
        <v>17</v>
      </c>
      <c r="B11" s="762" t="s">
        <v>18</v>
      </c>
      <c r="C11" s="761" t="s">
        <v>8</v>
      </c>
    </row>
    <row r="12" ht="25.2" customHeight="1" spans="1:3">
      <c r="A12" s="761" t="s">
        <v>19</v>
      </c>
      <c r="B12" s="762" t="s">
        <v>20</v>
      </c>
      <c r="C12" s="761" t="s">
        <v>8</v>
      </c>
    </row>
    <row r="13" ht="25.2" customHeight="1" spans="1:3">
      <c r="A13" s="761" t="s">
        <v>21</v>
      </c>
      <c r="B13" s="762" t="s">
        <v>22</v>
      </c>
      <c r="C13" s="761" t="s">
        <v>3</v>
      </c>
    </row>
    <row r="14" ht="25.2" customHeight="1" spans="1:3">
      <c r="A14" s="761" t="s">
        <v>23</v>
      </c>
      <c r="B14" s="762" t="s">
        <v>24</v>
      </c>
      <c r="C14" s="761" t="s">
        <v>3</v>
      </c>
    </row>
    <row r="15" ht="25.2" customHeight="1" spans="1:3">
      <c r="A15" s="761" t="s">
        <v>25</v>
      </c>
      <c r="B15" s="762" t="s">
        <v>26</v>
      </c>
      <c r="C15" s="761" t="s">
        <v>8</v>
      </c>
    </row>
    <row r="16" ht="25.2" customHeight="1" spans="1:3">
      <c r="A16" s="761" t="s">
        <v>27</v>
      </c>
      <c r="B16" s="762" t="s">
        <v>28</v>
      </c>
      <c r="C16" s="761" t="s">
        <v>8</v>
      </c>
    </row>
    <row r="17" ht="25.2" customHeight="1" spans="1:3">
      <c r="A17" s="761" t="s">
        <v>29</v>
      </c>
      <c r="B17" s="762" t="s">
        <v>30</v>
      </c>
      <c r="C17" s="761" t="s">
        <v>8</v>
      </c>
    </row>
    <row r="18" ht="25.2" customHeight="1" spans="1:3">
      <c r="A18" s="761" t="s">
        <v>31</v>
      </c>
      <c r="B18" s="762" t="s">
        <v>32</v>
      </c>
      <c r="C18" s="761" t="s">
        <v>3</v>
      </c>
    </row>
    <row r="19" ht="25.2" customHeight="1" spans="1:3">
      <c r="A19" s="761" t="s">
        <v>33</v>
      </c>
      <c r="B19" s="762" t="s">
        <v>34</v>
      </c>
      <c r="C19" s="761" t="s">
        <v>3</v>
      </c>
    </row>
    <row r="20" ht="25.2" customHeight="1" spans="1:3">
      <c r="A20" s="761" t="s">
        <v>35</v>
      </c>
      <c r="B20" s="762" t="s">
        <v>36</v>
      </c>
      <c r="C20" s="761" t="s">
        <v>8</v>
      </c>
    </row>
    <row r="21" ht="25.2" customHeight="1" spans="1:3">
      <c r="A21" s="761" t="s">
        <v>37</v>
      </c>
      <c r="B21" s="762" t="s">
        <v>38</v>
      </c>
      <c r="C21" s="761" t="s">
        <v>8</v>
      </c>
    </row>
    <row r="22" ht="25.2" customHeight="1" spans="1:3">
      <c r="A22" s="761" t="s">
        <v>39</v>
      </c>
      <c r="B22" s="762" t="s">
        <v>40</v>
      </c>
      <c r="C22" s="764" t="s">
        <v>8</v>
      </c>
    </row>
    <row r="23" ht="25.2" customHeight="1" spans="1:3">
      <c r="A23" s="761" t="s">
        <v>41</v>
      </c>
      <c r="B23" s="762" t="s">
        <v>42</v>
      </c>
      <c r="C23" s="761" t="s">
        <v>3</v>
      </c>
    </row>
    <row r="24" ht="25.2" customHeight="1" spans="1:3">
      <c r="A24" s="761" t="s">
        <v>43</v>
      </c>
      <c r="B24" s="762" t="s">
        <v>44</v>
      </c>
      <c r="C24" s="761" t="s">
        <v>3</v>
      </c>
    </row>
    <row r="25" ht="25.2" customHeight="1" spans="1:3">
      <c r="A25" s="761" t="s">
        <v>45</v>
      </c>
      <c r="B25" s="762" t="s">
        <v>46</v>
      </c>
      <c r="C25" s="761" t="s">
        <v>8</v>
      </c>
    </row>
    <row r="26" ht="26" customHeight="1" spans="1:3">
      <c r="A26" s="765" t="s">
        <v>47</v>
      </c>
      <c r="B26" s="762" t="s">
        <v>48</v>
      </c>
      <c r="C26" s="761" t="s">
        <v>8</v>
      </c>
    </row>
    <row r="27" ht="26" customHeight="1" spans="1:3">
      <c r="A27" s="765" t="s">
        <v>49</v>
      </c>
      <c r="B27" s="766" t="s">
        <v>50</v>
      </c>
      <c r="C27" s="764" t="s">
        <v>3</v>
      </c>
    </row>
    <row r="28" ht="26" customHeight="1" spans="1:3">
      <c r="A28" s="765" t="s">
        <v>51</v>
      </c>
      <c r="B28" s="766" t="s">
        <v>52</v>
      </c>
      <c r="C28" s="764" t="s">
        <v>8</v>
      </c>
    </row>
    <row r="29" ht="26" customHeight="1" spans="1:3">
      <c r="A29" s="765" t="s">
        <v>53</v>
      </c>
      <c r="B29" s="766" t="s">
        <v>54</v>
      </c>
      <c r="C29" s="764" t="s">
        <v>3</v>
      </c>
    </row>
    <row r="30" ht="26" customHeight="1" spans="1:3">
      <c r="A30" s="765" t="s">
        <v>55</v>
      </c>
      <c r="B30" s="766" t="s">
        <v>56</v>
      </c>
      <c r="C30" s="764" t="s">
        <v>8</v>
      </c>
    </row>
    <row r="31" ht="26" customHeight="1" spans="1:3">
      <c r="A31" s="765" t="s">
        <v>57</v>
      </c>
      <c r="B31" s="766" t="s">
        <v>58</v>
      </c>
      <c r="C31" s="764" t="s">
        <v>3</v>
      </c>
    </row>
    <row r="32" ht="26" customHeight="1" spans="1:3">
      <c r="A32" s="765" t="s">
        <v>59</v>
      </c>
      <c r="B32" s="766" t="s">
        <v>60</v>
      </c>
      <c r="C32" s="764" t="s">
        <v>3</v>
      </c>
    </row>
    <row r="33" ht="26" customHeight="1" spans="1:3">
      <c r="A33" s="765" t="s">
        <v>61</v>
      </c>
      <c r="B33" s="766" t="s">
        <v>62</v>
      </c>
      <c r="C33" s="764" t="s">
        <v>3</v>
      </c>
    </row>
    <row r="34" ht="26" customHeight="1" spans="1:3">
      <c r="A34" s="765" t="s">
        <v>63</v>
      </c>
      <c r="B34" s="766" t="s">
        <v>64</v>
      </c>
      <c r="C34" s="764" t="s">
        <v>8</v>
      </c>
    </row>
    <row r="35" ht="25" customHeight="1" spans="1:3">
      <c r="A35" s="765" t="s">
        <v>65</v>
      </c>
      <c r="B35" s="767" t="s">
        <v>66</v>
      </c>
      <c r="C35" s="761" t="s">
        <v>3</v>
      </c>
    </row>
    <row r="36" ht="25" customHeight="1" spans="1:3">
      <c r="A36" s="765" t="s">
        <v>67</v>
      </c>
      <c r="B36" s="767" t="s">
        <v>68</v>
      </c>
      <c r="C36" s="761" t="s">
        <v>3</v>
      </c>
    </row>
    <row r="37" ht="25" customHeight="1" spans="1:3">
      <c r="A37" s="761" t="s">
        <v>69</v>
      </c>
      <c r="B37" s="767" t="s">
        <v>70</v>
      </c>
      <c r="C37" s="761" t="s">
        <v>3</v>
      </c>
    </row>
    <row r="38" ht="25" customHeight="1" spans="1:3">
      <c r="A38" s="761" t="s">
        <v>71</v>
      </c>
      <c r="B38" s="767" t="s">
        <v>72</v>
      </c>
      <c r="C38" s="761" t="s">
        <v>8</v>
      </c>
    </row>
    <row r="39" ht="25" customHeight="1" spans="1:3">
      <c r="A39" s="761" t="s">
        <v>73</v>
      </c>
      <c r="B39" s="767" t="s">
        <v>74</v>
      </c>
      <c r="C39" s="761" t="s">
        <v>8</v>
      </c>
    </row>
    <row r="40" ht="25" customHeight="1" spans="1:3">
      <c r="A40" s="761" t="s">
        <v>75</v>
      </c>
      <c r="B40" s="767" t="s">
        <v>76</v>
      </c>
      <c r="C40" s="761" t="s">
        <v>3</v>
      </c>
    </row>
    <row r="41" ht="25" customHeight="1" spans="1:3">
      <c r="A41" s="761" t="s">
        <v>77</v>
      </c>
      <c r="B41" s="767" t="s">
        <v>78</v>
      </c>
      <c r="C41" s="761" t="s">
        <v>3</v>
      </c>
    </row>
    <row r="42" ht="23" customHeight="1" spans="1:3">
      <c r="A42" s="768" t="s">
        <v>79</v>
      </c>
      <c r="B42" s="767" t="s">
        <v>80</v>
      </c>
      <c r="C42" s="761" t="s">
        <v>8</v>
      </c>
    </row>
    <row r="43" ht="23" customHeight="1" spans="1:3">
      <c r="A43" s="768" t="s">
        <v>81</v>
      </c>
      <c r="B43" s="767" t="s">
        <v>82</v>
      </c>
      <c r="C43" s="761" t="s">
        <v>8</v>
      </c>
    </row>
    <row r="44" ht="23" customHeight="1" spans="1:3">
      <c r="A44" s="768" t="s">
        <v>83</v>
      </c>
      <c r="B44" s="767" t="s">
        <v>84</v>
      </c>
      <c r="C44" s="761" t="s">
        <v>3</v>
      </c>
    </row>
    <row r="45" ht="23" customHeight="1" spans="1:3">
      <c r="A45" s="768" t="s">
        <v>85</v>
      </c>
      <c r="B45" s="767" t="s">
        <v>86</v>
      </c>
      <c r="C45" s="761" t="s">
        <v>8</v>
      </c>
    </row>
    <row r="46" ht="23" customHeight="1" spans="1:3">
      <c r="A46" s="768" t="s">
        <v>87</v>
      </c>
      <c r="B46" s="767" t="s">
        <v>88</v>
      </c>
      <c r="C46" s="761" t="s">
        <v>3</v>
      </c>
    </row>
    <row r="47" ht="23" customHeight="1" spans="1:3">
      <c r="A47" s="768" t="s">
        <v>89</v>
      </c>
      <c r="B47" s="767" t="s">
        <v>90</v>
      </c>
      <c r="C47" s="761" t="s">
        <v>8</v>
      </c>
    </row>
  </sheetData>
  <mergeCells count="3">
    <mergeCell ref="A1:B1"/>
    <mergeCell ref="A2:C2"/>
    <mergeCell ref="A3:B3"/>
  </mergeCells>
  <printOptions horizontalCentered="1"/>
  <pageMargins left="0.31" right="0.31" top="0.511805555555556" bottom="0.2" header="0.314583333333333" footer="0.31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P11" sqref="P11"/>
    </sheetView>
  </sheetViews>
  <sheetFormatPr defaultColWidth="9" defaultRowHeight="13.5" outlineLevelCol="7"/>
  <cols>
    <col min="1" max="1" width="31.875" style="605" customWidth="1"/>
    <col min="2" max="2" width="12.625" style="606" customWidth="1"/>
    <col min="3" max="3" width="12.75" style="606" customWidth="1"/>
    <col min="4" max="5" width="11.25" style="606" customWidth="1"/>
    <col min="6" max="6" width="11" style="607" customWidth="1"/>
    <col min="7" max="16384" width="9" style="605"/>
  </cols>
  <sheetData>
    <row r="1" ht="20.25" customHeight="1" spans="1:1">
      <c r="A1" s="608" t="s">
        <v>1335</v>
      </c>
    </row>
    <row r="2" ht="27.75" customHeight="1" spans="1:6">
      <c r="A2" s="609" t="s">
        <v>1336</v>
      </c>
      <c r="B2" s="609"/>
      <c r="C2" s="609"/>
      <c r="D2" s="609"/>
      <c r="E2" s="609"/>
      <c r="F2" s="610"/>
    </row>
    <row r="3" ht="14.25" spans="1:6">
      <c r="A3" s="611"/>
      <c r="F3" s="612" t="s">
        <v>137</v>
      </c>
    </row>
    <row r="4" ht="33" customHeight="1" spans="1:6">
      <c r="A4" s="613" t="s">
        <v>1337</v>
      </c>
      <c r="B4" s="614" t="s">
        <v>1338</v>
      </c>
      <c r="C4" s="614" t="s">
        <v>1339</v>
      </c>
      <c r="D4" s="614" t="s">
        <v>1340</v>
      </c>
      <c r="E4" s="614" t="s">
        <v>1341</v>
      </c>
      <c r="F4" s="615" t="s">
        <v>1342</v>
      </c>
    </row>
    <row r="5" ht="20.1" customHeight="1" spans="1:6">
      <c r="A5" s="616" t="s">
        <v>1343</v>
      </c>
      <c r="B5" s="617"/>
      <c r="C5" s="617"/>
      <c r="D5" s="618"/>
      <c r="E5" s="618"/>
      <c r="F5" s="619"/>
    </row>
    <row r="6" ht="20.1" customHeight="1" spans="1:6">
      <c r="A6" s="620" t="s">
        <v>1344</v>
      </c>
      <c r="B6" s="621">
        <v>1174</v>
      </c>
      <c r="C6" s="621">
        <v>1039</v>
      </c>
      <c r="D6" s="618">
        <v>1241</v>
      </c>
      <c r="E6" s="618">
        <f t="shared" ref="E6:E14" si="0">B6-D6</f>
        <v>-67</v>
      </c>
      <c r="F6" s="619">
        <f>E6/D6</f>
        <v>-0.054</v>
      </c>
    </row>
    <row r="7" ht="20.1" customHeight="1" spans="1:6">
      <c r="A7" s="622" t="s">
        <v>1345</v>
      </c>
      <c r="B7" s="621">
        <v>0</v>
      </c>
      <c r="C7" s="621">
        <v>1</v>
      </c>
      <c r="D7" s="618">
        <v>40</v>
      </c>
      <c r="E7" s="618">
        <f t="shared" si="0"/>
        <v>-40</v>
      </c>
      <c r="F7" s="619">
        <f t="shared" ref="F7:F14" si="1">E7/D7</f>
        <v>-1</v>
      </c>
    </row>
    <row r="8" ht="20.1" customHeight="1" spans="1:6">
      <c r="A8" s="622" t="s">
        <v>1346</v>
      </c>
      <c r="B8" s="621">
        <v>762</v>
      </c>
      <c r="C8" s="621">
        <v>617</v>
      </c>
      <c r="D8" s="618">
        <v>550</v>
      </c>
      <c r="E8" s="618">
        <f t="shared" si="0"/>
        <v>212</v>
      </c>
      <c r="F8" s="619">
        <f t="shared" si="1"/>
        <v>0.3855</v>
      </c>
    </row>
    <row r="9" ht="20.1" customHeight="1" spans="1:6">
      <c r="A9" s="622" t="s">
        <v>1347</v>
      </c>
      <c r="B9" s="623">
        <v>323</v>
      </c>
      <c r="C9" s="623">
        <v>196</v>
      </c>
      <c r="D9" s="618">
        <v>247</v>
      </c>
      <c r="E9" s="618">
        <f t="shared" si="0"/>
        <v>76</v>
      </c>
      <c r="F9" s="619">
        <f t="shared" si="1"/>
        <v>0.3077</v>
      </c>
    </row>
    <row r="10" ht="20.1" customHeight="1" spans="1:6">
      <c r="A10" s="622" t="s">
        <v>1348</v>
      </c>
      <c r="B10" s="621">
        <v>439</v>
      </c>
      <c r="C10" s="621">
        <v>421</v>
      </c>
      <c r="D10" s="618">
        <v>303</v>
      </c>
      <c r="E10" s="618">
        <f t="shared" si="0"/>
        <v>136</v>
      </c>
      <c r="F10" s="619">
        <f t="shared" si="1"/>
        <v>0.4488</v>
      </c>
    </row>
    <row r="11" ht="20.1" customHeight="1" spans="1:6">
      <c r="A11" s="622" t="s">
        <v>1349</v>
      </c>
      <c r="B11" s="621">
        <v>412</v>
      </c>
      <c r="C11" s="621">
        <v>421</v>
      </c>
      <c r="D11" s="618">
        <v>651</v>
      </c>
      <c r="E11" s="618">
        <f t="shared" si="0"/>
        <v>-239</v>
      </c>
      <c r="F11" s="619">
        <f t="shared" si="1"/>
        <v>-0.3671</v>
      </c>
    </row>
    <row r="12" ht="20.1" customHeight="1" spans="1:6">
      <c r="A12" s="622" t="s">
        <v>1350</v>
      </c>
      <c r="B12" s="621">
        <v>412</v>
      </c>
      <c r="C12" s="621">
        <v>421</v>
      </c>
      <c r="D12" s="618">
        <v>651</v>
      </c>
      <c r="E12" s="618">
        <f t="shared" si="0"/>
        <v>-239</v>
      </c>
      <c r="F12" s="619">
        <f t="shared" si="1"/>
        <v>-0.3671</v>
      </c>
    </row>
    <row r="13" ht="20.1" customHeight="1" spans="1:6">
      <c r="A13" s="622" t="s">
        <v>1351</v>
      </c>
      <c r="B13" s="621">
        <v>0</v>
      </c>
      <c r="C13" s="621">
        <v>4</v>
      </c>
      <c r="D13" s="618"/>
      <c r="E13" s="618">
        <f t="shared" si="0"/>
        <v>0</v>
      </c>
      <c r="F13" s="619"/>
    </row>
    <row r="14" ht="20.1" customHeight="1" spans="1:8">
      <c r="A14" s="622" t="s">
        <v>1352</v>
      </c>
      <c r="B14" s="621">
        <v>0</v>
      </c>
      <c r="C14" s="621">
        <v>0</v>
      </c>
      <c r="D14" s="618"/>
      <c r="E14" s="618">
        <f t="shared" si="0"/>
        <v>0</v>
      </c>
      <c r="F14" s="619"/>
      <c r="H14" s="624"/>
    </row>
    <row r="15" ht="20.1" customHeight="1" spans="1:6">
      <c r="A15" s="625" t="s">
        <v>1353</v>
      </c>
      <c r="B15" s="617"/>
      <c r="C15" s="617"/>
      <c r="D15" s="618"/>
      <c r="E15" s="618"/>
      <c r="F15" s="619"/>
    </row>
    <row r="16" ht="20.1" customHeight="1" spans="1:6">
      <c r="A16" s="622" t="s">
        <v>1354</v>
      </c>
      <c r="B16" s="621">
        <v>0</v>
      </c>
      <c r="C16" s="621">
        <v>1</v>
      </c>
      <c r="D16" s="618"/>
      <c r="E16" s="618"/>
      <c r="F16" s="619"/>
    </row>
    <row r="17" ht="20.1" customHeight="1" spans="1:6">
      <c r="A17" s="622" t="s">
        <v>1355</v>
      </c>
      <c r="B17" s="621">
        <v>0</v>
      </c>
      <c r="C17" s="621">
        <v>1</v>
      </c>
      <c r="D17" s="618"/>
      <c r="E17" s="618"/>
      <c r="F17" s="619"/>
    </row>
    <row r="18" ht="20.1" customHeight="1" spans="1:6">
      <c r="A18" s="622" t="s">
        <v>1356</v>
      </c>
      <c r="B18" s="623">
        <v>15</v>
      </c>
      <c r="C18" s="623">
        <v>13</v>
      </c>
      <c r="D18" s="618"/>
      <c r="E18" s="618"/>
      <c r="F18" s="619"/>
    </row>
    <row r="19" ht="20.1" customHeight="1" spans="1:6">
      <c r="A19" s="622" t="s">
        <v>1357</v>
      </c>
      <c r="B19" s="621">
        <v>205</v>
      </c>
      <c r="C19" s="621">
        <v>206</v>
      </c>
      <c r="D19" s="618"/>
      <c r="E19" s="618"/>
      <c r="F19" s="619"/>
    </row>
    <row r="20" ht="20.1" customHeight="1" spans="1:6">
      <c r="A20" s="622" t="s">
        <v>1358</v>
      </c>
      <c r="B20" s="621">
        <v>5179</v>
      </c>
      <c r="C20" s="621">
        <v>5683</v>
      </c>
      <c r="D20" s="618"/>
      <c r="E20" s="618"/>
      <c r="F20" s="619"/>
    </row>
    <row r="21" ht="20.1" customHeight="1" spans="1:6">
      <c r="A21" s="622" t="s">
        <v>1359</v>
      </c>
      <c r="B21" s="621">
        <v>0</v>
      </c>
      <c r="C21" s="621">
        <v>40</v>
      </c>
      <c r="D21" s="618"/>
      <c r="E21" s="618"/>
      <c r="F21" s="619"/>
    </row>
    <row r="22" ht="20.1" customHeight="1" spans="1:6">
      <c r="A22" s="622" t="s">
        <v>1360</v>
      </c>
      <c r="B22" s="621">
        <v>39283</v>
      </c>
      <c r="C22" s="621">
        <v>46539</v>
      </c>
      <c r="D22" s="618"/>
      <c r="E22" s="618"/>
      <c r="F22" s="619"/>
    </row>
    <row r="23" ht="20.1" customHeight="1" spans="1:6">
      <c r="A23" s="622" t="s">
        <v>1361</v>
      </c>
      <c r="B23" s="621">
        <v>0</v>
      </c>
      <c r="C23" s="621">
        <v>340</v>
      </c>
      <c r="D23" s="618"/>
      <c r="E23" s="618"/>
      <c r="F23" s="619"/>
    </row>
    <row r="24" ht="20.1" customHeight="1" spans="1:6">
      <c r="A24" s="622" t="s">
        <v>1362</v>
      </c>
      <c r="B24" s="621">
        <v>0</v>
      </c>
      <c r="C24" s="621">
        <v>0</v>
      </c>
      <c r="D24" s="618"/>
      <c r="E24" s="618"/>
      <c r="F24" s="619"/>
    </row>
    <row r="25" ht="20.1" customHeight="1" spans="1:6">
      <c r="A25" s="622" t="s">
        <v>1363</v>
      </c>
      <c r="B25" s="621">
        <v>0</v>
      </c>
      <c r="C25" s="621">
        <v>0</v>
      </c>
      <c r="D25" s="618"/>
      <c r="E25" s="618"/>
      <c r="F25" s="619"/>
    </row>
    <row r="26" ht="210" customHeight="1" spans="1:6">
      <c r="A26" s="626" t="s">
        <v>1364</v>
      </c>
      <c r="B26" s="627"/>
      <c r="C26" s="627"/>
      <c r="D26" s="627"/>
      <c r="E26" s="627"/>
      <c r="F26" s="628"/>
    </row>
  </sheetData>
  <mergeCells count="2">
    <mergeCell ref="A2:F2"/>
    <mergeCell ref="A26:F26"/>
  </mergeCells>
  <printOptions horizontalCentered="1"/>
  <pageMargins left="0.31" right="0.31" top="0.75" bottom="0.75" header="0.31" footer="0.31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P11" sqref="P11"/>
    </sheetView>
  </sheetViews>
  <sheetFormatPr defaultColWidth="8.7" defaultRowHeight="18.75" customHeight="1" outlineLevelCol="4"/>
  <cols>
    <col min="1" max="1" width="40.9" style="525" customWidth="1"/>
    <col min="2" max="2" width="9.9" style="598" customWidth="1"/>
    <col min="3" max="3" width="10.6" style="562" customWidth="1"/>
    <col min="4" max="4" width="10.4" style="599" customWidth="1"/>
    <col min="5" max="5" width="12.875" style="599" customWidth="1"/>
    <col min="6" max="7" width="8.7" style="600"/>
    <col min="8" max="8" width="12.625" style="600"/>
    <col min="9" max="245" width="8.7" style="600"/>
    <col min="246" max="246" width="44.2" style="600" customWidth="1"/>
    <col min="247" max="248" width="13.2" style="600" customWidth="1"/>
    <col min="249" max="249" width="10.4" style="600" customWidth="1"/>
    <col min="250" max="250" width="12.1" style="600" customWidth="1"/>
    <col min="251" max="251" width="8.7" style="600" hidden="1" customWidth="1"/>
    <col min="252" max="256" width="8.7" style="600"/>
  </cols>
  <sheetData>
    <row r="1" customHeight="1" spans="1:1">
      <c r="A1" s="564" t="s">
        <v>1365</v>
      </c>
    </row>
    <row r="2" ht="33" customHeight="1" spans="1:5">
      <c r="A2" s="601" t="s">
        <v>1366</v>
      </c>
      <c r="B2" s="601"/>
      <c r="C2" s="601"/>
      <c r="D2" s="602"/>
      <c r="E2" s="602"/>
    </row>
    <row r="3" ht="16.5" customHeight="1" spans="1:5">
      <c r="A3" s="567"/>
      <c r="E3" s="603" t="s">
        <v>137</v>
      </c>
    </row>
    <row r="4" ht="39.75" customHeight="1" spans="1:5">
      <c r="A4" s="504" t="s">
        <v>93</v>
      </c>
      <c r="B4" s="569" t="s">
        <v>94</v>
      </c>
      <c r="C4" s="505" t="s">
        <v>95</v>
      </c>
      <c r="D4" s="485" t="s">
        <v>1367</v>
      </c>
      <c r="E4" s="485" t="s">
        <v>97</v>
      </c>
    </row>
    <row r="5" ht="20.1" customHeight="1" spans="1:5">
      <c r="A5" s="587" t="s">
        <v>1368</v>
      </c>
      <c r="B5" s="588">
        <v>0</v>
      </c>
      <c r="C5" s="588">
        <v>0</v>
      </c>
      <c r="D5" s="589"/>
      <c r="E5" s="589"/>
    </row>
    <row r="6" ht="20.1" customHeight="1" spans="1:5">
      <c r="A6" s="587" t="s">
        <v>1369</v>
      </c>
      <c r="B6" s="588">
        <v>0</v>
      </c>
      <c r="C6" s="588">
        <v>0</v>
      </c>
      <c r="D6" s="589"/>
      <c r="E6" s="589"/>
    </row>
    <row r="7" ht="20.1" customHeight="1" spans="1:5">
      <c r="A7" s="587" t="s">
        <v>1370</v>
      </c>
      <c r="B7" s="588">
        <v>0</v>
      </c>
      <c r="C7" s="588">
        <v>0</v>
      </c>
      <c r="D7" s="589"/>
      <c r="E7" s="589"/>
    </row>
    <row r="8" ht="20.1" customHeight="1" spans="1:5">
      <c r="A8" s="587" t="s">
        <v>1371</v>
      </c>
      <c r="B8" s="588">
        <v>0</v>
      </c>
      <c r="C8" s="588">
        <v>0</v>
      </c>
      <c r="D8" s="589"/>
      <c r="E8" s="589"/>
    </row>
    <row r="9" ht="20.1" customHeight="1" spans="1:5">
      <c r="A9" s="587" t="s">
        <v>1372</v>
      </c>
      <c r="B9" s="588">
        <v>0</v>
      </c>
      <c r="C9" s="588">
        <v>0</v>
      </c>
      <c r="D9" s="589"/>
      <c r="E9" s="589"/>
    </row>
    <row r="10" ht="20.1" customHeight="1" spans="1:5">
      <c r="A10" s="587" t="s">
        <v>1373</v>
      </c>
      <c r="B10" s="588">
        <v>0</v>
      </c>
      <c r="C10" s="588">
        <v>0</v>
      </c>
      <c r="D10" s="589"/>
      <c r="E10" s="589"/>
    </row>
    <row r="11" ht="20.1" customHeight="1" spans="1:5">
      <c r="A11" s="587" t="s">
        <v>1374</v>
      </c>
      <c r="B11" s="588">
        <v>18</v>
      </c>
      <c r="C11" s="588">
        <v>20</v>
      </c>
      <c r="D11" s="589"/>
      <c r="E11" s="589"/>
    </row>
    <row r="12" ht="20.1" customHeight="1" spans="1:5">
      <c r="A12" s="587" t="s">
        <v>1375</v>
      </c>
      <c r="B12" s="588">
        <v>0</v>
      </c>
      <c r="C12" s="574">
        <v>0</v>
      </c>
      <c r="D12" s="589"/>
      <c r="E12" s="589"/>
    </row>
    <row r="13" ht="20.1" customHeight="1" spans="1:5">
      <c r="A13" s="587" t="s">
        <v>1376</v>
      </c>
      <c r="B13" s="588">
        <v>32000</v>
      </c>
      <c r="C13" s="588">
        <v>29480</v>
      </c>
      <c r="D13" s="589">
        <v>0.9213</v>
      </c>
      <c r="E13" s="589">
        <v>1.4705</v>
      </c>
    </row>
    <row r="14" ht="20.1" customHeight="1" spans="1:5">
      <c r="A14" s="587" t="s">
        <v>1377</v>
      </c>
      <c r="B14" s="588"/>
      <c r="C14" s="571"/>
      <c r="D14" s="589"/>
      <c r="E14" s="589"/>
    </row>
    <row r="15" ht="20.1" customHeight="1" spans="1:5">
      <c r="A15" s="587" t="s">
        <v>1378</v>
      </c>
      <c r="B15" s="588">
        <v>500</v>
      </c>
      <c r="C15" s="588">
        <v>520</v>
      </c>
      <c r="D15" s="589">
        <v>1.04</v>
      </c>
      <c r="E15" s="589">
        <v>0.9774</v>
      </c>
    </row>
    <row r="16" ht="20.1" customHeight="1" spans="1:5">
      <c r="A16" s="587" t="s">
        <v>1379</v>
      </c>
      <c r="B16" s="588">
        <v>700</v>
      </c>
      <c r="C16" s="588">
        <v>1142</v>
      </c>
      <c r="D16" s="589">
        <v>1.6314</v>
      </c>
      <c r="E16" s="589">
        <v>0.4974</v>
      </c>
    </row>
    <row r="17" ht="20.1" customHeight="1" spans="1:5">
      <c r="A17" s="587" t="s">
        <v>1380</v>
      </c>
      <c r="B17" s="588"/>
      <c r="C17" s="571"/>
      <c r="D17" s="589"/>
      <c r="E17" s="589"/>
    </row>
    <row r="18" ht="20.1" customHeight="1" spans="1:5">
      <c r="A18" s="587" t="s">
        <v>1381</v>
      </c>
      <c r="B18" s="588"/>
      <c r="C18" s="571"/>
      <c r="D18" s="589"/>
      <c r="E18" s="589"/>
    </row>
    <row r="19" ht="20.1" customHeight="1" spans="1:5">
      <c r="A19" s="587" t="s">
        <v>1382</v>
      </c>
      <c r="B19" s="588"/>
      <c r="C19" s="571"/>
      <c r="D19" s="589"/>
      <c r="E19" s="589"/>
    </row>
    <row r="20" ht="20.1" customHeight="1" spans="1:5">
      <c r="A20" s="587" t="s">
        <v>1383</v>
      </c>
      <c r="B20" s="588">
        <v>842</v>
      </c>
      <c r="C20" s="588">
        <v>841</v>
      </c>
      <c r="D20" s="589">
        <v>0.9988</v>
      </c>
      <c r="E20" s="589">
        <v>1.0319</v>
      </c>
    </row>
    <row r="21" ht="20.1" customHeight="1" spans="1:5">
      <c r="A21" s="587" t="s">
        <v>1384</v>
      </c>
      <c r="B21" s="588"/>
      <c r="C21" s="571"/>
      <c r="D21" s="589"/>
      <c r="E21" s="589"/>
    </row>
    <row r="22" ht="20.1" customHeight="1" spans="1:5">
      <c r="A22" s="587" t="s">
        <v>1385</v>
      </c>
      <c r="B22" s="588"/>
      <c r="C22" s="571"/>
      <c r="D22" s="589"/>
      <c r="E22" s="589"/>
    </row>
    <row r="23" ht="20.1" customHeight="1" spans="1:5">
      <c r="A23" s="524" t="s">
        <v>1386</v>
      </c>
      <c r="B23" s="592">
        <v>34060</v>
      </c>
      <c r="C23" s="592">
        <v>32003</v>
      </c>
      <c r="D23" s="589">
        <v>0.9396</v>
      </c>
      <c r="E23" s="589">
        <v>1.3509</v>
      </c>
    </row>
    <row r="24" ht="20.1" customHeight="1" spans="1:5">
      <c r="A24" s="604" t="s">
        <v>1387</v>
      </c>
      <c r="B24" s="588">
        <v>0</v>
      </c>
      <c r="C24" s="571">
        <v>39990</v>
      </c>
      <c r="D24" s="589"/>
      <c r="E24" s="589">
        <v>0.3409</v>
      </c>
    </row>
    <row r="25" ht="20.1" customHeight="1" spans="1:5">
      <c r="A25" s="604" t="s">
        <v>1388</v>
      </c>
      <c r="B25" s="588">
        <v>0</v>
      </c>
      <c r="C25" s="571">
        <v>44895</v>
      </c>
      <c r="D25" s="589"/>
      <c r="E25" s="589">
        <v>0.5364</v>
      </c>
    </row>
    <row r="26" ht="20.1" customHeight="1" spans="1:5">
      <c r="A26" s="570" t="s">
        <v>126</v>
      </c>
      <c r="B26" s="588">
        <v>0</v>
      </c>
      <c r="C26" s="571">
        <v>11198</v>
      </c>
      <c r="D26" s="589"/>
      <c r="E26" s="589">
        <v>3.7227</v>
      </c>
    </row>
    <row r="27" ht="20.1" customHeight="1" spans="1:5">
      <c r="A27" s="570" t="s">
        <v>1389</v>
      </c>
      <c r="B27" s="588">
        <v>0</v>
      </c>
      <c r="C27" s="571"/>
      <c r="D27" s="589"/>
      <c r="E27" s="589"/>
    </row>
    <row r="28" ht="20.1" customHeight="1" spans="1:5">
      <c r="A28" s="570" t="s">
        <v>1390</v>
      </c>
      <c r="B28" s="588">
        <v>0</v>
      </c>
      <c r="C28" s="571">
        <v>33697</v>
      </c>
      <c r="D28" s="589"/>
      <c r="E28" s="589">
        <v>0.4176</v>
      </c>
    </row>
    <row r="29" customHeight="1" spans="1:5">
      <c r="A29" s="570" t="s">
        <v>133</v>
      </c>
      <c r="B29" s="588">
        <v>0</v>
      </c>
      <c r="C29" s="571"/>
      <c r="D29" s="589"/>
      <c r="E29" s="589"/>
    </row>
    <row r="30" customHeight="1" spans="1:5">
      <c r="A30" s="524" t="s">
        <v>1391</v>
      </c>
      <c r="B30" s="592">
        <v>34060</v>
      </c>
      <c r="C30" s="592">
        <v>116888</v>
      </c>
      <c r="D30" s="589">
        <v>3.4318</v>
      </c>
      <c r="E30" s="589">
        <v>0.5202</v>
      </c>
    </row>
  </sheetData>
  <mergeCells count="1">
    <mergeCell ref="A2:E2"/>
  </mergeCells>
  <printOptions horizontalCentered="1"/>
  <pageMargins left="0.28" right="0.31" top="0.59" bottom="0.75" header="0.31" footer="0.31"/>
  <pageSetup paperSize="9" firstPageNumber="41" fitToHeight="0" orientation="portrait" useFirstPageNumber="1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defaultGridColor="0" colorId="8" workbookViewId="0">
      <selection activeCell="P11" sqref="P11"/>
    </sheetView>
  </sheetViews>
  <sheetFormatPr defaultColWidth="8.7" defaultRowHeight="14.25"/>
  <cols>
    <col min="1" max="1" width="35.125" style="579" customWidth="1"/>
    <col min="2" max="2" width="10.6" style="580" customWidth="1"/>
    <col min="3" max="3" width="10.9" style="580" customWidth="1"/>
    <col min="4" max="4" width="9.9" style="581" customWidth="1"/>
    <col min="5" max="5" width="14.125" style="581" customWidth="1"/>
    <col min="6" max="6" width="9" style="580" customWidth="1"/>
    <col min="7" max="14" width="9" style="579" customWidth="1"/>
    <col min="15" max="247" width="8.7" style="579"/>
    <col min="248" max="248" width="62.7" style="579" customWidth="1"/>
    <col min="249" max="250" width="13.2" style="579" customWidth="1"/>
    <col min="251" max="251" width="10.5" style="579" customWidth="1"/>
    <col min="252" max="252" width="12.2" style="579" customWidth="1"/>
    <col min="253" max="253" width="8.7" style="579" hidden="1" customWidth="1"/>
    <col min="254" max="254" width="9" style="579" customWidth="1"/>
    <col min="255" max="16384" width="8.7" style="579"/>
  </cols>
  <sheetData>
    <row r="1" spans="1:1">
      <c r="A1" s="579" t="s">
        <v>1392</v>
      </c>
    </row>
    <row r="2" ht="31.5" customHeight="1" spans="1:6">
      <c r="A2" s="552" t="s">
        <v>1393</v>
      </c>
      <c r="B2" s="552"/>
      <c r="C2" s="552"/>
      <c r="D2" s="582"/>
      <c r="E2" s="582"/>
      <c r="F2" s="552"/>
    </row>
    <row r="3" ht="15" customHeight="1" spans="1:5">
      <c r="A3" s="583"/>
      <c r="D3" s="584"/>
      <c r="E3" s="585" t="s">
        <v>137</v>
      </c>
    </row>
    <row r="4" ht="52.5" customHeight="1" spans="1:6">
      <c r="A4" s="504" t="s">
        <v>93</v>
      </c>
      <c r="B4" s="505" t="s">
        <v>94</v>
      </c>
      <c r="C4" s="505" t="s">
        <v>95</v>
      </c>
      <c r="D4" s="485" t="s">
        <v>96</v>
      </c>
      <c r="E4" s="485" t="s">
        <v>97</v>
      </c>
      <c r="F4" s="586" t="s">
        <v>1394</v>
      </c>
    </row>
    <row r="5" ht="26" customHeight="1" spans="1:6">
      <c r="A5" s="587" t="s">
        <v>1395</v>
      </c>
      <c r="B5" s="505">
        <v>0</v>
      </c>
      <c r="C5" s="505">
        <v>0</v>
      </c>
      <c r="D5" s="485"/>
      <c r="E5" s="485"/>
      <c r="F5" s="586"/>
    </row>
    <row r="6" ht="20.1" customHeight="1" spans="1:6">
      <c r="A6" s="469" t="s">
        <v>1396</v>
      </c>
      <c r="B6" s="588">
        <v>49</v>
      </c>
      <c r="C6" s="588">
        <v>34</v>
      </c>
      <c r="D6" s="589">
        <v>0.6939</v>
      </c>
      <c r="E6" s="589"/>
      <c r="F6" s="590"/>
    </row>
    <row r="7" ht="20.1" customHeight="1" spans="1:6">
      <c r="A7" s="469" t="s">
        <v>1397</v>
      </c>
      <c r="B7" s="588">
        <v>1065</v>
      </c>
      <c r="C7" s="588">
        <v>906</v>
      </c>
      <c r="D7" s="589">
        <v>0.8507</v>
      </c>
      <c r="E7" s="589">
        <v>0.7658</v>
      </c>
      <c r="F7" s="590"/>
    </row>
    <row r="8" ht="20.1" customHeight="1" spans="1:6">
      <c r="A8" s="469" t="s">
        <v>1398</v>
      </c>
      <c r="B8" s="588">
        <v>0</v>
      </c>
      <c r="C8" s="588">
        <v>0</v>
      </c>
      <c r="D8" s="589"/>
      <c r="E8" s="589"/>
      <c r="F8" s="590"/>
    </row>
    <row r="9" ht="20.1" customHeight="1" spans="1:6">
      <c r="A9" s="469" t="s">
        <v>1399</v>
      </c>
      <c r="B9" s="588">
        <v>65638</v>
      </c>
      <c r="C9" s="588">
        <v>43151</v>
      </c>
      <c r="D9" s="589">
        <v>0.6574</v>
      </c>
      <c r="E9" s="589">
        <v>0.7782</v>
      </c>
      <c r="F9" s="590"/>
    </row>
    <row r="10" ht="20.1" customHeight="1" spans="1:11">
      <c r="A10" s="469" t="s">
        <v>1400</v>
      </c>
      <c r="B10" s="588">
        <v>373</v>
      </c>
      <c r="C10" s="588">
        <v>180</v>
      </c>
      <c r="D10" s="589">
        <v>0.4826</v>
      </c>
      <c r="E10" s="589">
        <v>0.6498</v>
      </c>
      <c r="F10" s="590"/>
      <c r="K10" s="597"/>
    </row>
    <row r="11" ht="20.1" customHeight="1" spans="1:6">
      <c r="A11" s="469" t="s">
        <v>1401</v>
      </c>
      <c r="B11" s="588">
        <v>0</v>
      </c>
      <c r="C11" s="588">
        <v>0</v>
      </c>
      <c r="D11" s="589"/>
      <c r="E11" s="589"/>
      <c r="F11" s="590"/>
    </row>
    <row r="12" ht="20.1" customHeight="1" spans="1:6">
      <c r="A12" s="469" t="s">
        <v>1402</v>
      </c>
      <c r="B12" s="588">
        <v>0</v>
      </c>
      <c r="C12" s="588">
        <v>0</v>
      </c>
      <c r="D12" s="589"/>
      <c r="E12" s="589"/>
      <c r="F12" s="590"/>
    </row>
    <row r="13" ht="20.1" customHeight="1" spans="1:6">
      <c r="A13" s="469" t="s">
        <v>1403</v>
      </c>
      <c r="B13" s="588">
        <v>0</v>
      </c>
      <c r="C13" s="588">
        <v>0</v>
      </c>
      <c r="D13" s="589"/>
      <c r="E13" s="589"/>
      <c r="F13" s="590"/>
    </row>
    <row r="14" ht="20.1" customHeight="1" spans="1:6">
      <c r="A14" s="469" t="s">
        <v>1404</v>
      </c>
      <c r="B14" s="571">
        <v>47287</v>
      </c>
      <c r="C14" s="588">
        <v>48201</v>
      </c>
      <c r="D14" s="589">
        <v>1.0193</v>
      </c>
      <c r="E14" s="589">
        <v>0.4069</v>
      </c>
      <c r="F14" s="590"/>
    </row>
    <row r="15" ht="20.1" customHeight="1" spans="1:6">
      <c r="A15" s="469" t="s">
        <v>1405</v>
      </c>
      <c r="B15" s="571">
        <v>923</v>
      </c>
      <c r="C15" s="588">
        <v>12042</v>
      </c>
      <c r="D15" s="589">
        <v>13.0466</v>
      </c>
      <c r="E15" s="589">
        <v>1.5094</v>
      </c>
      <c r="F15" s="590"/>
    </row>
    <row r="16" ht="20.1" customHeight="1" spans="1:6">
      <c r="A16" s="469" t="s">
        <v>1406</v>
      </c>
      <c r="B16" s="571">
        <v>-120</v>
      </c>
      <c r="C16" s="588">
        <v>43</v>
      </c>
      <c r="D16" s="589"/>
      <c r="E16" s="589">
        <v>0.3583</v>
      </c>
      <c r="F16" s="590"/>
    </row>
    <row r="17" ht="20.1" customHeight="1" spans="1:6">
      <c r="A17" s="469" t="s">
        <v>1407</v>
      </c>
      <c r="B17" s="588">
        <v>0</v>
      </c>
      <c r="C17" s="588">
        <v>0</v>
      </c>
      <c r="D17" s="589"/>
      <c r="E17" s="589"/>
      <c r="F17" s="590"/>
    </row>
    <row r="18" ht="20.1" customHeight="1" spans="1:6">
      <c r="A18" s="591" t="s">
        <v>1408</v>
      </c>
      <c r="B18" s="592">
        <v>115215</v>
      </c>
      <c r="C18" s="592">
        <v>104557</v>
      </c>
      <c r="D18" s="589">
        <v>0.9075</v>
      </c>
      <c r="E18" s="589">
        <v>0.5698</v>
      </c>
      <c r="F18" s="592"/>
    </row>
    <row r="19" ht="20.1" customHeight="1" spans="1:6">
      <c r="A19" s="593" t="s">
        <v>164</v>
      </c>
      <c r="B19" s="592">
        <v>0</v>
      </c>
      <c r="C19" s="592">
        <v>0</v>
      </c>
      <c r="D19" s="589"/>
      <c r="E19" s="589">
        <v>0</v>
      </c>
      <c r="F19" s="594"/>
    </row>
    <row r="20" ht="20.1" customHeight="1" spans="1:6">
      <c r="A20" s="593" t="s">
        <v>165</v>
      </c>
      <c r="B20" s="592">
        <v>0</v>
      </c>
      <c r="C20" s="592">
        <v>12331</v>
      </c>
      <c r="D20" s="589"/>
      <c r="E20" s="589">
        <v>0.3659</v>
      </c>
      <c r="F20" s="594"/>
    </row>
    <row r="21" ht="20.1" customHeight="1" spans="1:6">
      <c r="A21" s="595" t="s">
        <v>1409</v>
      </c>
      <c r="B21" s="588">
        <v>0</v>
      </c>
      <c r="C21" s="588">
        <v>0</v>
      </c>
      <c r="D21" s="589"/>
      <c r="E21" s="589"/>
      <c r="F21" s="590"/>
    </row>
    <row r="22" ht="20.1" customHeight="1" spans="1:6">
      <c r="A22" s="595" t="s">
        <v>1410</v>
      </c>
      <c r="B22" s="588">
        <v>0</v>
      </c>
      <c r="C22" s="588">
        <v>1673</v>
      </c>
      <c r="D22" s="589"/>
      <c r="E22" s="589"/>
      <c r="F22" s="590"/>
    </row>
    <row r="23" ht="20.1" customHeight="1" spans="1:6">
      <c r="A23" s="595" t="s">
        <v>1411</v>
      </c>
      <c r="B23" s="588">
        <v>0</v>
      </c>
      <c r="C23" s="588">
        <v>0</v>
      </c>
      <c r="D23" s="589"/>
      <c r="E23" s="589"/>
      <c r="F23" s="590"/>
    </row>
    <row r="24" ht="20.1" customHeight="1" spans="1:6">
      <c r="A24" s="595" t="s">
        <v>1412</v>
      </c>
      <c r="B24" s="588">
        <v>0</v>
      </c>
      <c r="C24" s="588">
        <v>10658</v>
      </c>
      <c r="D24" s="589"/>
      <c r="E24" s="589">
        <v>0.3163</v>
      </c>
      <c r="F24" s="590"/>
    </row>
    <row r="25" ht="20.1" customHeight="1" spans="1:6">
      <c r="A25" s="591" t="s">
        <v>1413</v>
      </c>
      <c r="B25" s="592">
        <v>115215</v>
      </c>
      <c r="C25" s="592">
        <v>116888</v>
      </c>
      <c r="D25" s="589">
        <v>1.0145</v>
      </c>
      <c r="E25" s="589">
        <v>0.5202</v>
      </c>
      <c r="F25" s="594"/>
    </row>
    <row r="27" spans="1:5">
      <c r="A27" s="526"/>
      <c r="B27" s="596"/>
      <c r="C27" s="596"/>
      <c r="D27" s="527"/>
      <c r="E27" s="527"/>
    </row>
  </sheetData>
  <mergeCells count="2">
    <mergeCell ref="A2:F2"/>
    <mergeCell ref="A27:E27"/>
  </mergeCells>
  <printOptions horizontalCentered="1"/>
  <pageMargins left="0.31" right="0.31" top="0.75" bottom="0.75" header="0.31" footer="0.31"/>
  <pageSetup paperSize="9" firstPageNumber="42" fitToHeight="0" orientation="portrait" useFirstPageNumber="1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workbookViewId="0">
      <pane xSplit="1" ySplit="4" topLeftCell="B8" activePane="bottomRight" state="frozen"/>
      <selection/>
      <selection pane="topRight"/>
      <selection pane="bottomLeft"/>
      <selection pane="bottomRight" activeCell="P11" sqref="P11"/>
    </sheetView>
  </sheetViews>
  <sheetFormatPr defaultColWidth="9" defaultRowHeight="13.5" outlineLevelCol="4"/>
  <cols>
    <col min="1" max="1" width="40.7" style="525" customWidth="1"/>
    <col min="2" max="2" width="11.5" style="525" customWidth="1"/>
    <col min="3" max="3" width="13.125" style="562" customWidth="1"/>
    <col min="4" max="4" width="11.4" style="563" customWidth="1"/>
    <col min="5" max="5" width="13.2" style="563" customWidth="1"/>
    <col min="6" max="251" width="9" style="525"/>
    <col min="252" max="252" width="44.2" style="525" customWidth="1"/>
    <col min="253" max="254" width="13.2" style="525" customWidth="1"/>
    <col min="255" max="256" width="9" style="525"/>
  </cols>
  <sheetData>
    <row r="1" ht="14.25" spans="1:1">
      <c r="A1" s="564" t="s">
        <v>1414</v>
      </c>
    </row>
    <row r="2" ht="26.25" customHeight="1" spans="1:5">
      <c r="A2" s="565" t="s">
        <v>1415</v>
      </c>
      <c r="B2" s="565"/>
      <c r="C2" s="565"/>
      <c r="D2" s="566"/>
      <c r="E2" s="566"/>
    </row>
    <row r="3" ht="22.5" spans="1:5">
      <c r="A3" s="567"/>
      <c r="E3" s="568" t="s">
        <v>137</v>
      </c>
    </row>
    <row r="4" ht="51.75" customHeight="1" spans="1:5">
      <c r="A4" s="504" t="s">
        <v>93</v>
      </c>
      <c r="B4" s="569" t="s">
        <v>94</v>
      </c>
      <c r="C4" s="505" t="s">
        <v>95</v>
      </c>
      <c r="D4" s="485" t="s">
        <v>96</v>
      </c>
      <c r="E4" s="485" t="s">
        <v>97</v>
      </c>
    </row>
    <row r="5" ht="20.1" customHeight="1" spans="1:5">
      <c r="A5" s="570" t="s">
        <v>1416</v>
      </c>
      <c r="B5" s="571">
        <v>0</v>
      </c>
      <c r="C5" s="571">
        <v>0</v>
      </c>
      <c r="D5" s="572"/>
      <c r="E5" s="572"/>
    </row>
    <row r="6" ht="20.1" customHeight="1" spans="1:5">
      <c r="A6" s="573" t="s">
        <v>1417</v>
      </c>
      <c r="B6" s="571">
        <v>0</v>
      </c>
      <c r="C6" s="571">
        <v>0</v>
      </c>
      <c r="D6" s="572"/>
      <c r="E6" s="572"/>
    </row>
    <row r="7" ht="20.1" customHeight="1" spans="1:5">
      <c r="A7" s="573" t="s">
        <v>1418</v>
      </c>
      <c r="B7" s="571">
        <v>0</v>
      </c>
      <c r="C7" s="571">
        <v>0</v>
      </c>
      <c r="D7" s="572"/>
      <c r="E7" s="572"/>
    </row>
    <row r="8" ht="20.1" customHeight="1" spans="1:5">
      <c r="A8" s="573" t="s">
        <v>1419</v>
      </c>
      <c r="B8" s="571">
        <v>0</v>
      </c>
      <c r="C8" s="571">
        <v>0</v>
      </c>
      <c r="D8" s="572"/>
      <c r="E8" s="572"/>
    </row>
    <row r="9" ht="20.1" customHeight="1" spans="1:5">
      <c r="A9" s="573" t="s">
        <v>1420</v>
      </c>
      <c r="B9" s="571">
        <v>0</v>
      </c>
      <c r="C9" s="571">
        <v>0</v>
      </c>
      <c r="D9" s="572"/>
      <c r="E9" s="572"/>
    </row>
    <row r="10" ht="20.1" customHeight="1" spans="1:5">
      <c r="A10" s="573" t="s">
        <v>1421</v>
      </c>
      <c r="B10" s="571">
        <v>0</v>
      </c>
      <c r="C10" s="571">
        <v>0</v>
      </c>
      <c r="D10" s="572"/>
      <c r="E10" s="572"/>
    </row>
    <row r="11" ht="20.1" customHeight="1" spans="1:5">
      <c r="A11" s="573" t="s">
        <v>1422</v>
      </c>
      <c r="B11" s="571">
        <v>18</v>
      </c>
      <c r="C11" s="571">
        <v>20</v>
      </c>
      <c r="D11" s="572"/>
      <c r="E11" s="572"/>
    </row>
    <row r="12" ht="20.1" customHeight="1" spans="1:5">
      <c r="A12" s="570" t="s">
        <v>1423</v>
      </c>
      <c r="B12" s="571">
        <v>0</v>
      </c>
      <c r="C12" s="574">
        <v>0</v>
      </c>
      <c r="D12" s="572"/>
      <c r="E12" s="572"/>
    </row>
    <row r="13" ht="20.1" customHeight="1" spans="1:5">
      <c r="A13" s="570" t="s">
        <v>1424</v>
      </c>
      <c r="B13" s="571">
        <v>32000</v>
      </c>
      <c r="C13" s="571">
        <v>29480</v>
      </c>
      <c r="D13" s="572">
        <v>0.9213</v>
      </c>
      <c r="E13" s="572">
        <v>1.4705</v>
      </c>
    </row>
    <row r="14" ht="20.1" customHeight="1" spans="1:5">
      <c r="A14" s="570" t="s">
        <v>1425</v>
      </c>
      <c r="B14" s="571"/>
      <c r="C14" s="571"/>
      <c r="D14" s="572"/>
      <c r="E14" s="572"/>
    </row>
    <row r="15" ht="20.1" customHeight="1" spans="1:5">
      <c r="A15" s="570" t="s">
        <v>1426</v>
      </c>
      <c r="B15" s="571">
        <v>500</v>
      </c>
      <c r="C15" s="571">
        <v>520</v>
      </c>
      <c r="D15" s="572">
        <v>1.04</v>
      </c>
      <c r="E15" s="572">
        <v>0.9774</v>
      </c>
    </row>
    <row r="16" ht="20.1" customHeight="1" spans="1:5">
      <c r="A16" s="570" t="s">
        <v>1427</v>
      </c>
      <c r="B16" s="571">
        <v>700</v>
      </c>
      <c r="C16" s="571">
        <v>1142</v>
      </c>
      <c r="D16" s="572">
        <v>1.6314</v>
      </c>
      <c r="E16" s="572">
        <v>0.4974</v>
      </c>
    </row>
    <row r="17" ht="20.1" customHeight="1" spans="1:5">
      <c r="A17" s="570" t="s">
        <v>1428</v>
      </c>
      <c r="B17" s="571"/>
      <c r="C17" s="571"/>
      <c r="D17" s="572"/>
      <c r="E17" s="572"/>
    </row>
    <row r="18" ht="20.1" customHeight="1" spans="1:5">
      <c r="A18" s="570" t="s">
        <v>1429</v>
      </c>
      <c r="B18" s="571"/>
      <c r="C18" s="571"/>
      <c r="D18" s="572"/>
      <c r="E18" s="572"/>
    </row>
    <row r="19" ht="20.1" customHeight="1" spans="1:5">
      <c r="A19" s="570" t="s">
        <v>1430</v>
      </c>
      <c r="B19" s="571"/>
      <c r="C19" s="571"/>
      <c r="D19" s="572"/>
      <c r="E19" s="572"/>
    </row>
    <row r="20" ht="20.1" customHeight="1" spans="1:5">
      <c r="A20" s="570" t="s">
        <v>1431</v>
      </c>
      <c r="B20" s="571">
        <v>842</v>
      </c>
      <c r="C20" s="571">
        <v>841</v>
      </c>
      <c r="D20" s="572">
        <v>0.9988</v>
      </c>
      <c r="E20" s="572">
        <v>1.0319</v>
      </c>
    </row>
    <row r="21" ht="20.1" customHeight="1" spans="1:5">
      <c r="A21" s="570" t="s">
        <v>1432</v>
      </c>
      <c r="B21" s="571"/>
      <c r="C21" s="571"/>
      <c r="D21" s="572"/>
      <c r="E21" s="572"/>
    </row>
    <row r="22" ht="20.1" customHeight="1" spans="1:5">
      <c r="A22" s="570" t="s">
        <v>1433</v>
      </c>
      <c r="B22" s="571"/>
      <c r="C22" s="571"/>
      <c r="D22" s="572"/>
      <c r="E22" s="572"/>
    </row>
    <row r="23" ht="20.1" customHeight="1" spans="1:5">
      <c r="A23" s="524" t="s">
        <v>1386</v>
      </c>
      <c r="B23" s="575">
        <v>34060</v>
      </c>
      <c r="C23" s="575">
        <v>32003</v>
      </c>
      <c r="D23" s="576">
        <v>0.9396</v>
      </c>
      <c r="E23" s="576">
        <v>1.3509</v>
      </c>
    </row>
    <row r="24" ht="20.1" customHeight="1" spans="1:5">
      <c r="A24" s="577" t="s">
        <v>1434</v>
      </c>
      <c r="B24" s="578">
        <v>0</v>
      </c>
      <c r="C24" s="578">
        <v>39990</v>
      </c>
      <c r="D24" s="572"/>
      <c r="E24" s="572">
        <v>0.3409</v>
      </c>
    </row>
    <row r="25" ht="20.1" customHeight="1" spans="1:5">
      <c r="A25" s="577" t="s">
        <v>1388</v>
      </c>
      <c r="B25" s="578">
        <v>0</v>
      </c>
      <c r="C25" s="578">
        <v>44895</v>
      </c>
      <c r="D25" s="572"/>
      <c r="E25" s="572">
        <v>0.5364</v>
      </c>
    </row>
    <row r="26" ht="20.1" customHeight="1" spans="1:5">
      <c r="A26" s="570" t="s">
        <v>1435</v>
      </c>
      <c r="B26" s="578">
        <v>0</v>
      </c>
      <c r="C26" s="578">
        <v>11198</v>
      </c>
      <c r="D26" s="572"/>
      <c r="E26" s="572">
        <v>3.7227</v>
      </c>
    </row>
    <row r="27" ht="20.1" customHeight="1" spans="1:5">
      <c r="A27" s="570" t="s">
        <v>177</v>
      </c>
      <c r="B27" s="578">
        <v>0</v>
      </c>
      <c r="C27" s="578">
        <v>0</v>
      </c>
      <c r="D27" s="572"/>
      <c r="E27" s="572"/>
    </row>
    <row r="28" ht="20.1" customHeight="1" spans="1:5">
      <c r="A28" s="570" t="s">
        <v>1389</v>
      </c>
      <c r="B28" s="578">
        <v>0</v>
      </c>
      <c r="C28" s="578"/>
      <c r="D28" s="572"/>
      <c r="E28" s="572"/>
    </row>
    <row r="29" ht="20.1" customHeight="1" spans="1:5">
      <c r="A29" s="570" t="s">
        <v>1390</v>
      </c>
      <c r="B29" s="578">
        <v>0</v>
      </c>
      <c r="C29" s="578">
        <v>33697</v>
      </c>
      <c r="D29" s="572"/>
      <c r="E29" s="572">
        <v>0.4176</v>
      </c>
    </row>
    <row r="30" ht="20.1" customHeight="1" spans="1:5">
      <c r="A30" s="570" t="s">
        <v>133</v>
      </c>
      <c r="B30" s="578">
        <v>0</v>
      </c>
      <c r="C30" s="578"/>
      <c r="D30" s="576"/>
      <c r="E30" s="576"/>
    </row>
    <row r="31" ht="20.1" customHeight="1" spans="1:5">
      <c r="A31" s="524" t="s">
        <v>123</v>
      </c>
      <c r="B31" s="575">
        <v>34060</v>
      </c>
      <c r="C31" s="575">
        <v>116888</v>
      </c>
      <c r="D31" s="576">
        <v>3.4318</v>
      </c>
      <c r="E31" s="576">
        <v>0.5202</v>
      </c>
    </row>
  </sheetData>
  <mergeCells count="1">
    <mergeCell ref="A2:E2"/>
  </mergeCells>
  <printOptions horizontalCentered="1"/>
  <pageMargins left="0.31" right="0.31" top="0.75" bottom="0.75" header="0.31" footer="0.31"/>
  <pageSetup paperSize="9" firstPageNumber="43" fitToHeight="0" orientation="portrait" useFirstPageNumber="1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selection activeCell="P11" sqref="P11"/>
    </sheetView>
  </sheetViews>
  <sheetFormatPr defaultColWidth="9" defaultRowHeight="14.25" outlineLevelCol="5"/>
  <cols>
    <col min="1" max="1" width="37.75" style="547" customWidth="1"/>
    <col min="2" max="2" width="10.875" customWidth="1"/>
    <col min="3" max="3" width="10.375" customWidth="1"/>
    <col min="4" max="4" width="10" style="548" customWidth="1"/>
    <col min="5" max="5" width="12.75" style="548" customWidth="1"/>
    <col min="6" max="6" width="7.875" customWidth="1"/>
  </cols>
  <sheetData>
    <row r="1" ht="26" customHeight="1" spans="1:6">
      <c r="A1" s="549" t="s">
        <v>1436</v>
      </c>
      <c r="B1" s="550"/>
      <c r="C1" s="550"/>
      <c r="D1" s="551"/>
      <c r="E1" s="551"/>
      <c r="F1" s="550"/>
    </row>
    <row r="2" ht="30" customHeight="1" spans="1:6">
      <c r="A2" s="552" t="s">
        <v>1437</v>
      </c>
      <c r="B2" s="552"/>
      <c r="C2" s="552"/>
      <c r="D2" s="552"/>
      <c r="E2" s="552"/>
      <c r="F2" s="552"/>
    </row>
    <row r="3" ht="20" customHeight="1" spans="1:5">
      <c r="A3" s="553"/>
      <c r="B3" s="554"/>
      <c r="C3" s="554"/>
      <c r="D3" s="555"/>
      <c r="E3" s="556" t="s">
        <v>137</v>
      </c>
    </row>
    <row r="4" ht="42" customHeight="1" spans="1:6">
      <c r="A4" s="557" t="s">
        <v>93</v>
      </c>
      <c r="B4" s="557" t="s">
        <v>94</v>
      </c>
      <c r="C4" s="557" t="s">
        <v>95</v>
      </c>
      <c r="D4" s="558" t="s">
        <v>96</v>
      </c>
      <c r="E4" s="558" t="s">
        <v>97</v>
      </c>
      <c r="F4" s="557" t="s">
        <v>1394</v>
      </c>
    </row>
    <row r="5" ht="27" customHeight="1" spans="1:6">
      <c r="A5" s="559" t="s">
        <v>1438</v>
      </c>
      <c r="B5" s="560">
        <v>0</v>
      </c>
      <c r="C5" s="560">
        <v>0</v>
      </c>
      <c r="D5" s="561"/>
      <c r="E5" s="561"/>
      <c r="F5" s="560"/>
    </row>
    <row r="6" ht="27" customHeight="1" spans="1:6">
      <c r="A6" s="559" t="s">
        <v>1439</v>
      </c>
      <c r="B6" s="560">
        <v>0</v>
      </c>
      <c r="C6" s="560">
        <v>0</v>
      </c>
      <c r="D6" s="561"/>
      <c r="E6" s="561"/>
      <c r="F6" s="560"/>
    </row>
    <row r="7" ht="27" customHeight="1" spans="1:6">
      <c r="A7" s="559" t="s">
        <v>1440</v>
      </c>
      <c r="B7" s="560">
        <v>49</v>
      </c>
      <c r="C7" s="560">
        <v>34</v>
      </c>
      <c r="D7" s="561">
        <v>0.6939</v>
      </c>
      <c r="E7" s="561"/>
      <c r="F7" s="560"/>
    </row>
    <row r="8" ht="27" customHeight="1" spans="1:6">
      <c r="A8" s="559" t="s">
        <v>1441</v>
      </c>
      <c r="B8" s="560">
        <v>49</v>
      </c>
      <c r="C8" s="560">
        <v>34</v>
      </c>
      <c r="D8" s="561">
        <v>0.6939</v>
      </c>
      <c r="E8" s="561"/>
      <c r="F8" s="560"/>
    </row>
    <row r="9" ht="27" customHeight="1" spans="1:6">
      <c r="A9" s="559" t="s">
        <v>1442</v>
      </c>
      <c r="B9" s="560">
        <v>0</v>
      </c>
      <c r="C9" s="560">
        <v>0</v>
      </c>
      <c r="D9" s="561"/>
      <c r="E9" s="561"/>
      <c r="F9" s="560"/>
    </row>
    <row r="10" ht="41" customHeight="1" spans="1:6">
      <c r="A10" s="559" t="s">
        <v>1443</v>
      </c>
      <c r="B10" s="560">
        <v>0</v>
      </c>
      <c r="C10" s="560">
        <v>0</v>
      </c>
      <c r="D10" s="561"/>
      <c r="E10" s="561"/>
      <c r="F10" s="560"/>
    </row>
    <row r="11" ht="27" customHeight="1" spans="1:6">
      <c r="A11" s="559" t="s">
        <v>1444</v>
      </c>
      <c r="B11" s="560">
        <v>1065</v>
      </c>
      <c r="C11" s="560">
        <v>906</v>
      </c>
      <c r="D11" s="561">
        <v>0.8507</v>
      </c>
      <c r="E11" s="561">
        <v>0.7658</v>
      </c>
      <c r="F11" s="560"/>
    </row>
    <row r="12" ht="27" customHeight="1" spans="1:6">
      <c r="A12" s="559" t="s">
        <v>1445</v>
      </c>
      <c r="B12" s="560">
        <v>1065</v>
      </c>
      <c r="C12" s="560">
        <v>906</v>
      </c>
      <c r="D12" s="561">
        <v>0.8507</v>
      </c>
      <c r="E12" s="561">
        <v>0.8327</v>
      </c>
      <c r="F12" s="560"/>
    </row>
    <row r="13" ht="27" customHeight="1" spans="1:6">
      <c r="A13" s="559" t="s">
        <v>1446</v>
      </c>
      <c r="B13" s="560">
        <v>0</v>
      </c>
      <c r="C13" s="560">
        <v>0</v>
      </c>
      <c r="D13" s="561"/>
      <c r="E13" s="561"/>
      <c r="F13" s="560"/>
    </row>
    <row r="14" ht="35" customHeight="1" spans="1:6">
      <c r="A14" s="559" t="s">
        <v>1447</v>
      </c>
      <c r="B14" s="560">
        <v>0</v>
      </c>
      <c r="C14" s="560">
        <v>0</v>
      </c>
      <c r="D14" s="561"/>
      <c r="E14" s="561"/>
      <c r="F14" s="560"/>
    </row>
    <row r="15" ht="27" customHeight="1" spans="1:6">
      <c r="A15" s="559" t="s">
        <v>1448</v>
      </c>
      <c r="B15" s="560">
        <v>0</v>
      </c>
      <c r="C15" s="560">
        <v>0</v>
      </c>
      <c r="D15" s="561"/>
      <c r="E15" s="561"/>
      <c r="F15" s="560"/>
    </row>
    <row r="16" ht="27" customHeight="1" spans="1:6">
      <c r="A16" s="559" t="s">
        <v>1449</v>
      </c>
      <c r="B16" s="560">
        <v>0</v>
      </c>
      <c r="C16" s="560">
        <v>0</v>
      </c>
      <c r="D16" s="561"/>
      <c r="E16" s="561"/>
      <c r="F16" s="560"/>
    </row>
    <row r="17" ht="27" customHeight="1" spans="1:6">
      <c r="A17" s="559" t="s">
        <v>1450</v>
      </c>
      <c r="B17" s="560">
        <v>0</v>
      </c>
      <c r="C17" s="560">
        <v>0</v>
      </c>
      <c r="D17" s="561"/>
      <c r="E17" s="561"/>
      <c r="F17" s="560"/>
    </row>
    <row r="18" ht="27" customHeight="1" spans="1:6">
      <c r="A18" s="559" t="s">
        <v>1451</v>
      </c>
      <c r="B18" s="560">
        <v>65638</v>
      </c>
      <c r="C18" s="560">
        <v>43151</v>
      </c>
      <c r="D18" s="561">
        <v>0.6574</v>
      </c>
      <c r="E18" s="561">
        <v>0.7782</v>
      </c>
      <c r="F18" s="560"/>
    </row>
    <row r="19" ht="38" customHeight="1" spans="1:6">
      <c r="A19" s="559" t="s">
        <v>1452</v>
      </c>
      <c r="B19" s="560">
        <v>63001</v>
      </c>
      <c r="C19" s="560">
        <v>40951</v>
      </c>
      <c r="D19" s="561">
        <v>0.65</v>
      </c>
      <c r="E19" s="561">
        <v>0.7646</v>
      </c>
      <c r="F19" s="560"/>
    </row>
    <row r="20" ht="27" customHeight="1" spans="1:6">
      <c r="A20" s="559" t="s">
        <v>1453</v>
      </c>
      <c r="B20" s="560">
        <v>20</v>
      </c>
      <c r="C20" s="560">
        <v>20</v>
      </c>
      <c r="D20" s="561"/>
      <c r="E20" s="561"/>
      <c r="F20" s="560"/>
    </row>
    <row r="21" ht="27" customHeight="1" spans="1:6">
      <c r="A21" s="559" t="s">
        <v>1454</v>
      </c>
      <c r="B21" s="560">
        <v>80</v>
      </c>
      <c r="C21" s="560">
        <v>80</v>
      </c>
      <c r="D21" s="561">
        <v>1</v>
      </c>
      <c r="E21" s="561"/>
      <c r="F21" s="560"/>
    </row>
    <row r="22" ht="27" customHeight="1" spans="1:6">
      <c r="A22" s="559" t="s">
        <v>1455</v>
      </c>
      <c r="B22" s="560">
        <v>1640</v>
      </c>
      <c r="C22" s="560">
        <v>1298</v>
      </c>
      <c r="D22" s="561">
        <v>0.7915</v>
      </c>
      <c r="E22" s="561">
        <v>1.1446</v>
      </c>
      <c r="F22" s="560"/>
    </row>
    <row r="23" ht="27" customHeight="1" spans="1:6">
      <c r="A23" s="559" t="s">
        <v>1456</v>
      </c>
      <c r="B23" s="560">
        <v>897</v>
      </c>
      <c r="C23" s="560">
        <v>802</v>
      </c>
      <c r="D23" s="561">
        <v>0.8941</v>
      </c>
      <c r="E23" s="561">
        <v>1.0567</v>
      </c>
      <c r="F23" s="560"/>
    </row>
    <row r="24" ht="27" customHeight="1" spans="1:6">
      <c r="A24" s="559" t="s">
        <v>1457</v>
      </c>
      <c r="B24" s="560">
        <v>0</v>
      </c>
      <c r="C24" s="560">
        <v>0</v>
      </c>
      <c r="D24" s="561"/>
      <c r="E24" s="561"/>
      <c r="F24" s="560"/>
    </row>
    <row r="25" ht="27" customHeight="1" spans="1:6">
      <c r="A25" s="559" t="s">
        <v>1458</v>
      </c>
      <c r="B25" s="560">
        <v>0</v>
      </c>
      <c r="C25" s="560">
        <v>0</v>
      </c>
      <c r="D25" s="561"/>
      <c r="E25" s="561"/>
      <c r="F25" s="560"/>
    </row>
    <row r="26" ht="36" customHeight="1" spans="1:6">
      <c r="A26" s="559" t="s">
        <v>1459</v>
      </c>
      <c r="B26" s="560">
        <v>0</v>
      </c>
      <c r="C26" s="560">
        <v>0</v>
      </c>
      <c r="D26" s="561"/>
      <c r="E26" s="561"/>
      <c r="F26" s="560"/>
    </row>
    <row r="27" ht="27" customHeight="1" spans="1:6">
      <c r="A27" s="559" t="s">
        <v>1460</v>
      </c>
      <c r="B27" s="560">
        <v>0</v>
      </c>
      <c r="C27" s="560">
        <v>0</v>
      </c>
      <c r="D27" s="561"/>
      <c r="E27" s="561"/>
      <c r="F27" s="560"/>
    </row>
    <row r="28" ht="27" customHeight="1" spans="1:6">
      <c r="A28" s="559" t="s">
        <v>1461</v>
      </c>
      <c r="B28" s="560">
        <v>373</v>
      </c>
      <c r="C28" s="560">
        <v>180</v>
      </c>
      <c r="D28" s="561">
        <v>0.4826</v>
      </c>
      <c r="E28" s="561">
        <v>0.6498</v>
      </c>
      <c r="F28" s="560"/>
    </row>
    <row r="29" ht="27" customHeight="1" spans="1:6">
      <c r="A29" s="559" t="s">
        <v>1462</v>
      </c>
      <c r="B29" s="560">
        <v>373</v>
      </c>
      <c r="C29" s="560">
        <v>180</v>
      </c>
      <c r="D29" s="561">
        <v>0.4826</v>
      </c>
      <c r="E29" s="561">
        <v>0.6498</v>
      </c>
      <c r="F29" s="560"/>
    </row>
    <row r="30" ht="27" customHeight="1" spans="1:6">
      <c r="A30" s="559" t="s">
        <v>1463</v>
      </c>
      <c r="B30" s="560">
        <v>0</v>
      </c>
      <c r="C30" s="560">
        <v>0</v>
      </c>
      <c r="D30" s="561"/>
      <c r="E30" s="561"/>
      <c r="F30" s="560"/>
    </row>
    <row r="31" ht="27" customHeight="1" spans="1:6">
      <c r="A31" s="559" t="s">
        <v>1464</v>
      </c>
      <c r="B31" s="560">
        <v>0</v>
      </c>
      <c r="C31" s="560">
        <v>0</v>
      </c>
      <c r="D31" s="561"/>
      <c r="E31" s="561"/>
      <c r="F31" s="560"/>
    </row>
    <row r="32" ht="35" customHeight="1" spans="1:6">
      <c r="A32" s="559" t="s">
        <v>1465</v>
      </c>
      <c r="B32" s="560">
        <v>0</v>
      </c>
      <c r="C32" s="560">
        <v>0</v>
      </c>
      <c r="D32" s="561"/>
      <c r="E32" s="561"/>
      <c r="F32" s="560"/>
    </row>
    <row r="33" ht="34" customHeight="1" spans="1:6">
      <c r="A33" s="559" t="s">
        <v>1466</v>
      </c>
      <c r="B33" s="560">
        <v>0</v>
      </c>
      <c r="C33" s="560">
        <v>0</v>
      </c>
      <c r="D33" s="561"/>
      <c r="E33" s="561"/>
      <c r="F33" s="560"/>
    </row>
    <row r="34" ht="27" customHeight="1" spans="1:6">
      <c r="A34" s="559" t="s">
        <v>1467</v>
      </c>
      <c r="B34" s="560">
        <v>0</v>
      </c>
      <c r="C34" s="560">
        <v>0</v>
      </c>
      <c r="D34" s="561"/>
      <c r="E34" s="561"/>
      <c r="F34" s="560"/>
    </row>
    <row r="35" ht="34" customHeight="1" spans="1:6">
      <c r="A35" s="559" t="s">
        <v>1468</v>
      </c>
      <c r="B35" s="560">
        <v>0</v>
      </c>
      <c r="C35" s="560">
        <v>0</v>
      </c>
      <c r="D35" s="561"/>
      <c r="E35" s="561"/>
      <c r="F35" s="560"/>
    </row>
    <row r="36" ht="27" customHeight="1" spans="1:6">
      <c r="A36" s="559" t="s">
        <v>1469</v>
      </c>
      <c r="B36" s="560">
        <v>0</v>
      </c>
      <c r="C36" s="560">
        <v>0</v>
      </c>
      <c r="D36" s="561"/>
      <c r="E36" s="561"/>
      <c r="F36" s="560"/>
    </row>
    <row r="37" ht="27" customHeight="1" spans="1:6">
      <c r="A37" s="559" t="s">
        <v>1470</v>
      </c>
      <c r="B37" s="560">
        <v>0</v>
      </c>
      <c r="C37" s="560">
        <v>0</v>
      </c>
      <c r="D37" s="561"/>
      <c r="E37" s="561"/>
      <c r="F37" s="560"/>
    </row>
    <row r="38" ht="27" customHeight="1" spans="1:6">
      <c r="A38" s="559" t="s">
        <v>1471</v>
      </c>
      <c r="B38" s="560">
        <v>0</v>
      </c>
      <c r="C38" s="560">
        <v>0</v>
      </c>
      <c r="D38" s="561"/>
      <c r="E38" s="561"/>
      <c r="F38" s="560"/>
    </row>
    <row r="39" ht="27" customHeight="1" spans="1:6">
      <c r="A39" s="559" t="s">
        <v>1472</v>
      </c>
      <c r="B39" s="560">
        <v>0</v>
      </c>
      <c r="C39" s="560">
        <v>0</v>
      </c>
      <c r="D39" s="561"/>
      <c r="E39" s="561"/>
      <c r="F39" s="560"/>
    </row>
    <row r="40" ht="27" customHeight="1" spans="1:6">
      <c r="A40" s="559" t="s">
        <v>1473</v>
      </c>
      <c r="B40" s="560">
        <v>0</v>
      </c>
      <c r="C40" s="560">
        <v>0</v>
      </c>
      <c r="D40" s="561"/>
      <c r="E40" s="561"/>
      <c r="F40" s="560"/>
    </row>
    <row r="41" ht="39" customHeight="1" spans="1:6">
      <c r="A41" s="559" t="s">
        <v>1474</v>
      </c>
      <c r="B41" s="560">
        <v>0</v>
      </c>
      <c r="C41" s="560">
        <v>0</v>
      </c>
      <c r="D41" s="561"/>
      <c r="E41" s="561"/>
      <c r="F41" s="560"/>
    </row>
    <row r="42" ht="27" customHeight="1" spans="1:6">
      <c r="A42" s="559" t="s">
        <v>1475</v>
      </c>
      <c r="B42" s="560">
        <v>0</v>
      </c>
      <c r="C42" s="560">
        <v>0</v>
      </c>
      <c r="D42" s="561"/>
      <c r="E42" s="561"/>
      <c r="F42" s="560"/>
    </row>
    <row r="43" ht="31" customHeight="1" spans="1:6">
      <c r="A43" s="559" t="s">
        <v>1476</v>
      </c>
      <c r="B43" s="560">
        <v>0</v>
      </c>
      <c r="C43" s="560">
        <v>0</v>
      </c>
      <c r="D43" s="561"/>
      <c r="E43" s="561"/>
      <c r="F43" s="560"/>
    </row>
    <row r="44" ht="36" customHeight="1" spans="1:6">
      <c r="A44" s="559" t="s">
        <v>1477</v>
      </c>
      <c r="B44" s="560">
        <v>0</v>
      </c>
      <c r="C44" s="560">
        <v>0</v>
      </c>
      <c r="D44" s="561"/>
      <c r="E44" s="561"/>
      <c r="F44" s="560"/>
    </row>
    <row r="45" ht="27" customHeight="1" spans="1:6">
      <c r="A45" s="559" t="s">
        <v>1478</v>
      </c>
      <c r="B45" s="560">
        <v>0</v>
      </c>
      <c r="C45" s="560">
        <v>0</v>
      </c>
      <c r="D45" s="561"/>
      <c r="E45" s="561"/>
      <c r="F45" s="560"/>
    </row>
    <row r="46" ht="27" customHeight="1" spans="1:6">
      <c r="A46" s="559" t="s">
        <v>1479</v>
      </c>
      <c r="B46" s="560">
        <v>0</v>
      </c>
      <c r="C46" s="560">
        <v>0</v>
      </c>
      <c r="D46" s="561"/>
      <c r="E46" s="561"/>
      <c r="F46" s="560"/>
    </row>
    <row r="47" ht="27" customHeight="1" spans="1:6">
      <c r="A47" s="559" t="s">
        <v>1480</v>
      </c>
      <c r="B47" s="560">
        <v>0</v>
      </c>
      <c r="C47" s="560">
        <v>0</v>
      </c>
      <c r="D47" s="561"/>
      <c r="E47" s="561"/>
      <c r="F47" s="560"/>
    </row>
    <row r="48" ht="27" customHeight="1" spans="1:6">
      <c r="A48" s="559" t="s">
        <v>1019</v>
      </c>
      <c r="B48" s="560">
        <v>0</v>
      </c>
      <c r="C48" s="560">
        <v>0</v>
      </c>
      <c r="D48" s="561"/>
      <c r="E48" s="561"/>
      <c r="F48" s="560"/>
    </row>
    <row r="49" ht="27" customHeight="1" spans="1:6">
      <c r="A49" s="559" t="s">
        <v>1481</v>
      </c>
      <c r="B49" s="560">
        <v>0</v>
      </c>
      <c r="C49" s="560">
        <v>0</v>
      </c>
      <c r="D49" s="561"/>
      <c r="E49" s="561"/>
      <c r="F49" s="560"/>
    </row>
    <row r="50" ht="27" customHeight="1" spans="1:6">
      <c r="A50" s="559" t="s">
        <v>1482</v>
      </c>
      <c r="B50" s="560">
        <v>0</v>
      </c>
      <c r="C50" s="560">
        <v>0</v>
      </c>
      <c r="D50" s="561"/>
      <c r="E50" s="561"/>
      <c r="F50" s="560"/>
    </row>
    <row r="51" ht="27" customHeight="1" spans="1:6">
      <c r="A51" s="559" t="s">
        <v>1483</v>
      </c>
      <c r="B51" s="560">
        <v>47287</v>
      </c>
      <c r="C51" s="560">
        <v>48201</v>
      </c>
      <c r="D51" s="561">
        <v>1.0193</v>
      </c>
      <c r="E51" s="561">
        <v>0.4211</v>
      </c>
      <c r="F51" s="560"/>
    </row>
    <row r="52" ht="39" customHeight="1" spans="1:6">
      <c r="A52" s="559" t="s">
        <v>1484</v>
      </c>
      <c r="B52" s="560">
        <v>39990</v>
      </c>
      <c r="C52" s="560">
        <v>42799</v>
      </c>
      <c r="D52" s="561">
        <v>1.0702</v>
      </c>
      <c r="E52" s="561">
        <v>0.3777</v>
      </c>
      <c r="F52" s="560"/>
    </row>
    <row r="53" ht="27" customHeight="1" spans="1:6">
      <c r="A53" s="559" t="s">
        <v>1485</v>
      </c>
      <c r="B53" s="560">
        <v>9</v>
      </c>
      <c r="C53" s="560">
        <v>9</v>
      </c>
      <c r="D53" s="561">
        <v>1</v>
      </c>
      <c r="E53" s="561"/>
      <c r="F53" s="560"/>
    </row>
    <row r="54" ht="27" customHeight="1" spans="1:6">
      <c r="A54" s="559" t="s">
        <v>1486</v>
      </c>
      <c r="B54" s="560">
        <v>7288</v>
      </c>
      <c r="C54" s="560">
        <v>5393</v>
      </c>
      <c r="D54" s="561">
        <v>0.74</v>
      </c>
      <c r="E54" s="561">
        <v>4.6814</v>
      </c>
      <c r="F54" s="560"/>
    </row>
    <row r="55" ht="27" customHeight="1" spans="1:6">
      <c r="A55" s="559" t="s">
        <v>1487</v>
      </c>
      <c r="B55" s="560">
        <v>923</v>
      </c>
      <c r="C55" s="560">
        <v>12042</v>
      </c>
      <c r="D55" s="561">
        <v>13.0466</v>
      </c>
      <c r="E55" s="561">
        <v>1.5094</v>
      </c>
      <c r="F55" s="560"/>
    </row>
    <row r="56" ht="27" customHeight="1" spans="1:6">
      <c r="A56" s="559" t="s">
        <v>1488</v>
      </c>
      <c r="B56" s="560">
        <v>-120</v>
      </c>
      <c r="C56" s="560">
        <v>43</v>
      </c>
      <c r="D56" s="561"/>
      <c r="E56" s="561">
        <v>0.3583</v>
      </c>
      <c r="F56" s="560"/>
    </row>
    <row r="57" ht="27" customHeight="1" spans="1:6">
      <c r="A57" s="559" t="s">
        <v>1489</v>
      </c>
      <c r="B57" s="560">
        <v>0</v>
      </c>
      <c r="C57" s="560">
        <v>0</v>
      </c>
      <c r="D57" s="561"/>
      <c r="E57" s="561"/>
      <c r="F57" s="560"/>
    </row>
    <row r="58" ht="27" customHeight="1" spans="1:6">
      <c r="A58" s="559" t="s">
        <v>1215</v>
      </c>
      <c r="B58" s="560">
        <v>0</v>
      </c>
      <c r="C58" s="560">
        <v>0</v>
      </c>
      <c r="D58" s="561"/>
      <c r="E58" s="561"/>
      <c r="F58" s="560"/>
    </row>
    <row r="59" ht="27" customHeight="1" spans="1:6">
      <c r="A59" s="559" t="s">
        <v>1490</v>
      </c>
      <c r="B59" s="560">
        <v>0</v>
      </c>
      <c r="C59" s="560">
        <v>0</v>
      </c>
      <c r="D59" s="561"/>
      <c r="E59" s="561"/>
      <c r="F59" s="560"/>
    </row>
    <row r="60" ht="27" customHeight="1" spans="1:6">
      <c r="A60" s="559" t="s">
        <v>1491</v>
      </c>
      <c r="B60" s="560">
        <v>115215</v>
      </c>
      <c r="C60" s="560">
        <v>104557</v>
      </c>
      <c r="D60" s="561">
        <v>0.9075</v>
      </c>
      <c r="E60" s="561">
        <v>0.5825</v>
      </c>
      <c r="F60" s="560"/>
    </row>
  </sheetData>
  <autoFilter ref="A4:F60">
    <extLst/>
  </autoFilter>
  <mergeCells count="2">
    <mergeCell ref="A2:F2"/>
    <mergeCell ref="E3:F3"/>
  </mergeCells>
  <printOptions horizontalCentered="1"/>
  <pageMargins left="0.35" right="0.35" top="0.59" bottom="0.59" header="0.39" footer="0.39"/>
  <pageSetup paperSize="9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Zeros="0" workbookViewId="0">
      <selection activeCell="P11" sqref="P11"/>
    </sheetView>
  </sheetViews>
  <sheetFormatPr defaultColWidth="9" defaultRowHeight="14.25"/>
  <cols>
    <col min="1" max="1" width="25" style="471" customWidth="1"/>
    <col min="2" max="2" width="8.125" style="471" customWidth="1"/>
    <col min="3" max="20" width="7.125" style="471" customWidth="1"/>
    <col min="21" max="16384" width="9" style="471"/>
  </cols>
  <sheetData>
    <row r="1" spans="1:1">
      <c r="A1" s="533" t="s">
        <v>1492</v>
      </c>
    </row>
    <row r="2" ht="31" customHeight="1" spans="1:20">
      <c r="A2" s="534" t="s">
        <v>1493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</row>
    <row r="3" spans="1:20">
      <c r="A3" s="535"/>
      <c r="C3" s="536"/>
      <c r="D3" s="536"/>
      <c r="E3" s="536"/>
      <c r="F3" s="536"/>
      <c r="G3" s="536"/>
      <c r="H3" s="536"/>
      <c r="I3" s="536"/>
      <c r="J3" s="536"/>
      <c r="T3" s="546" t="s">
        <v>137</v>
      </c>
    </row>
    <row r="4" ht="35.1" customHeight="1" spans="1:20">
      <c r="A4" s="537" t="s">
        <v>1494</v>
      </c>
      <c r="B4" s="538" t="s">
        <v>1248</v>
      </c>
      <c r="C4" s="539" t="s">
        <v>1249</v>
      </c>
      <c r="D4" s="539" t="s">
        <v>1250</v>
      </c>
      <c r="E4" s="539" t="s">
        <v>1251</v>
      </c>
      <c r="F4" s="539" t="s">
        <v>1252</v>
      </c>
      <c r="G4" s="539" t="s">
        <v>1253</v>
      </c>
      <c r="H4" s="539" t="s">
        <v>1254</v>
      </c>
      <c r="I4" s="539" t="s">
        <v>1255</v>
      </c>
      <c r="J4" s="539" t="s">
        <v>1256</v>
      </c>
      <c r="K4" s="539" t="s">
        <v>1257</v>
      </c>
      <c r="L4" s="539" t="s">
        <v>1258</v>
      </c>
      <c r="M4" s="539" t="s">
        <v>1259</v>
      </c>
      <c r="N4" s="539" t="s">
        <v>1260</v>
      </c>
      <c r="O4" s="539" t="s">
        <v>1261</v>
      </c>
      <c r="P4" s="539" t="s">
        <v>1262</v>
      </c>
      <c r="Q4" s="539" t="s">
        <v>1263</v>
      </c>
      <c r="R4" s="539" t="s">
        <v>1264</v>
      </c>
      <c r="S4" s="539" t="s">
        <v>1265</v>
      </c>
      <c r="T4" s="539" t="s">
        <v>1266</v>
      </c>
    </row>
    <row r="5" ht="22.95" customHeight="1" spans="1:20">
      <c r="A5" s="469" t="s">
        <v>1495</v>
      </c>
      <c r="B5" s="469">
        <f>SUM(C5:T5)</f>
        <v>0</v>
      </c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0"/>
      <c r="Q5" s="540"/>
      <c r="R5" s="540"/>
      <c r="S5" s="540"/>
      <c r="T5" s="540"/>
    </row>
    <row r="6" ht="22.95" customHeight="1" spans="1:20">
      <c r="A6" s="469" t="s">
        <v>1496</v>
      </c>
      <c r="B6" s="469">
        <f t="shared" ref="B6:B15" si="0">SUM(C6:T6)</f>
        <v>0</v>
      </c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</row>
    <row r="7" ht="22.95" customHeight="1" spans="1:20">
      <c r="A7" s="469" t="s">
        <v>1497</v>
      </c>
      <c r="B7" s="469">
        <f t="shared" si="0"/>
        <v>0</v>
      </c>
      <c r="C7" s="540"/>
      <c r="D7" s="540"/>
      <c r="E7" s="540"/>
      <c r="F7" s="540"/>
      <c r="G7" s="540"/>
      <c r="H7" s="540"/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40"/>
      <c r="T7" s="540"/>
    </row>
    <row r="8" ht="22.95" customHeight="1" spans="1:20">
      <c r="A8" s="469" t="s">
        <v>1498</v>
      </c>
      <c r="B8" s="469">
        <f t="shared" si="0"/>
        <v>2809</v>
      </c>
      <c r="C8" s="540"/>
      <c r="D8" s="540"/>
      <c r="E8" s="540"/>
      <c r="F8" s="540"/>
      <c r="G8" s="540"/>
      <c r="H8" s="540"/>
      <c r="I8" s="540"/>
      <c r="J8" s="540"/>
      <c r="K8" s="540"/>
      <c r="L8" s="540">
        <v>2809</v>
      </c>
      <c r="M8" s="540"/>
      <c r="N8" s="540"/>
      <c r="O8" s="540"/>
      <c r="P8" s="540"/>
      <c r="Q8" s="540"/>
      <c r="R8" s="540"/>
      <c r="S8" s="540"/>
      <c r="T8" s="540"/>
    </row>
    <row r="9" ht="22.95" customHeight="1" spans="1:20">
      <c r="A9" s="469" t="s">
        <v>1499</v>
      </c>
      <c r="B9" s="469">
        <f t="shared" si="0"/>
        <v>0</v>
      </c>
      <c r="C9" s="540"/>
      <c r="D9" s="540"/>
      <c r="E9" s="540"/>
      <c r="F9" s="540"/>
      <c r="G9" s="540"/>
      <c r="H9" s="540"/>
      <c r="I9" s="540"/>
      <c r="J9" s="540"/>
      <c r="K9" s="540"/>
      <c r="L9" s="540"/>
      <c r="M9" s="540"/>
      <c r="N9" s="540"/>
      <c r="O9" s="540"/>
      <c r="P9" s="540"/>
      <c r="Q9" s="540"/>
      <c r="R9" s="540"/>
      <c r="S9" s="540"/>
      <c r="T9" s="540"/>
    </row>
    <row r="10" ht="22.95" customHeight="1" spans="1:20">
      <c r="A10" s="469" t="s">
        <v>1500</v>
      </c>
      <c r="B10" s="469">
        <f t="shared" si="0"/>
        <v>0</v>
      </c>
      <c r="C10" s="540"/>
      <c r="D10" s="540"/>
      <c r="E10" s="540"/>
      <c r="F10" s="540"/>
      <c r="G10" s="540"/>
      <c r="H10" s="540"/>
      <c r="I10" s="540"/>
      <c r="J10" s="540"/>
      <c r="K10" s="540"/>
      <c r="L10" s="540"/>
      <c r="M10" s="540"/>
      <c r="N10" s="540"/>
      <c r="O10" s="540"/>
      <c r="P10" s="540"/>
      <c r="Q10" s="540"/>
      <c r="R10" s="540"/>
      <c r="S10" s="540"/>
      <c r="T10" s="540"/>
    </row>
    <row r="11" ht="22.95" customHeight="1" spans="1:20">
      <c r="A11" s="469" t="s">
        <v>1501</v>
      </c>
      <c r="B11" s="469">
        <f t="shared" si="0"/>
        <v>0</v>
      </c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540"/>
      <c r="O11" s="540"/>
      <c r="P11" s="540"/>
      <c r="Q11" s="540"/>
      <c r="R11" s="540"/>
      <c r="S11" s="540"/>
      <c r="T11" s="540"/>
    </row>
    <row r="12" ht="22.95" customHeight="1" spans="1:20">
      <c r="A12" s="469" t="s">
        <v>1502</v>
      </c>
      <c r="B12" s="469">
        <f t="shared" si="0"/>
        <v>0</v>
      </c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0"/>
      <c r="T12" s="540"/>
    </row>
    <row r="13" ht="22.95" customHeight="1" spans="1:20">
      <c r="A13" s="469" t="s">
        <v>1503</v>
      </c>
      <c r="B13" s="469">
        <f t="shared" si="0"/>
        <v>2000</v>
      </c>
      <c r="C13" s="540"/>
      <c r="D13" s="540">
        <v>0</v>
      </c>
      <c r="E13" s="540">
        <v>0</v>
      </c>
      <c r="F13" s="540"/>
      <c r="G13" s="540"/>
      <c r="H13" s="540"/>
      <c r="I13" s="540"/>
      <c r="J13" s="540"/>
      <c r="K13" s="540"/>
      <c r="L13" s="540">
        <v>1000</v>
      </c>
      <c r="M13" s="540"/>
      <c r="N13" s="540"/>
      <c r="O13" s="540"/>
      <c r="P13" s="540">
        <v>1000</v>
      </c>
      <c r="Q13" s="540"/>
      <c r="R13" s="540"/>
      <c r="S13" s="540"/>
      <c r="T13" s="540"/>
    </row>
    <row r="14" ht="22.95" customHeight="1" spans="1:20">
      <c r="A14" s="469" t="s">
        <v>1504</v>
      </c>
      <c r="B14" s="469">
        <f t="shared" si="0"/>
        <v>0</v>
      </c>
      <c r="C14" s="540"/>
      <c r="D14" s="540"/>
      <c r="E14" s="540"/>
      <c r="F14" s="540"/>
      <c r="G14" s="540"/>
      <c r="H14" s="540"/>
      <c r="I14" s="540"/>
      <c r="J14" s="540"/>
      <c r="K14" s="540"/>
      <c r="L14" s="540"/>
      <c r="M14" s="540"/>
      <c r="N14" s="540"/>
      <c r="O14" s="540"/>
      <c r="P14" s="540"/>
      <c r="Q14" s="540"/>
      <c r="R14" s="540"/>
      <c r="S14" s="540"/>
      <c r="T14" s="540"/>
    </row>
    <row r="15" ht="22.95" customHeight="1" spans="1:20">
      <c r="A15" s="469" t="s">
        <v>1505</v>
      </c>
      <c r="B15" s="469">
        <f t="shared" si="0"/>
        <v>0</v>
      </c>
      <c r="C15" s="540"/>
      <c r="D15" s="540"/>
      <c r="E15" s="540"/>
      <c r="F15" s="540"/>
      <c r="G15" s="540"/>
      <c r="H15" s="540"/>
      <c r="I15" s="540"/>
      <c r="J15" s="540"/>
      <c r="K15" s="540"/>
      <c r="L15" s="540"/>
      <c r="M15" s="540"/>
      <c r="N15" s="540"/>
      <c r="O15" s="540"/>
      <c r="P15" s="540"/>
      <c r="Q15" s="540"/>
      <c r="R15" s="540"/>
      <c r="S15" s="540"/>
      <c r="T15" s="540"/>
    </row>
    <row r="16" ht="22.95" customHeight="1" spans="1:20">
      <c r="A16" s="467" t="s">
        <v>1506</v>
      </c>
      <c r="B16" s="541">
        <f>SUM(B5:B15)</f>
        <v>4809</v>
      </c>
      <c r="C16" s="540"/>
      <c r="D16" s="540"/>
      <c r="E16" s="540"/>
      <c r="F16" s="540"/>
      <c r="G16" s="540"/>
      <c r="H16" s="540"/>
      <c r="I16" s="540"/>
      <c r="J16" s="540"/>
      <c r="K16" s="540"/>
      <c r="L16" s="540">
        <f>SUM(L5:L15)</f>
        <v>3809</v>
      </c>
      <c r="M16" s="540">
        <f>SUM(M5:M15)</f>
        <v>0</v>
      </c>
      <c r="N16" s="540">
        <f>SUM(N5:N15)</f>
        <v>0</v>
      </c>
      <c r="O16" s="540">
        <f>SUM(O5:O15)</f>
        <v>0</v>
      </c>
      <c r="P16" s="540">
        <f>SUM(P5:P15)</f>
        <v>1000</v>
      </c>
      <c r="Q16" s="540"/>
      <c r="R16" s="540"/>
      <c r="S16" s="540"/>
      <c r="T16" s="540"/>
    </row>
    <row r="17" ht="25" customHeight="1" spans="1:12">
      <c r="A17" s="542"/>
      <c r="B17" s="543"/>
      <c r="C17" s="544"/>
      <c r="D17" s="544"/>
      <c r="E17" s="544"/>
      <c r="F17" s="544"/>
      <c r="G17" s="544"/>
      <c r="H17" s="544"/>
      <c r="I17" s="544"/>
      <c r="J17" s="544"/>
      <c r="K17" s="544"/>
      <c r="L17" s="545"/>
    </row>
  </sheetData>
  <mergeCells count="1">
    <mergeCell ref="A2:T2"/>
  </mergeCells>
  <printOptions horizontalCentered="1"/>
  <pageMargins left="0.31" right="0.31" top="0.75" bottom="0.75" header="0.31" footer="0.31"/>
  <pageSetup paperSize="9" scale="82" firstPageNumber="55" fitToHeight="0" orientation="landscape" useFirstPageNumber="1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421"/>
  <sheetViews>
    <sheetView workbookViewId="0">
      <selection activeCell="P11" sqref="P11"/>
    </sheetView>
  </sheetViews>
  <sheetFormatPr defaultColWidth="9" defaultRowHeight="14.25"/>
  <cols>
    <col min="1" max="1" width="29.5" style="514" customWidth="1"/>
    <col min="2" max="3" width="14.6" style="515" customWidth="1"/>
    <col min="4" max="5" width="14.6" style="516" customWidth="1"/>
    <col min="6" max="31" width="9" style="515"/>
    <col min="32" max="254" width="9" style="514"/>
    <col min="255" max="255" width="34.2" style="514" customWidth="1"/>
    <col min="256" max="16384" width="9" style="514"/>
  </cols>
  <sheetData>
    <row r="1" spans="1:1">
      <c r="A1" s="517" t="s">
        <v>1507</v>
      </c>
    </row>
    <row r="2" ht="33.75" customHeight="1" spans="1:5">
      <c r="A2" s="500" t="s">
        <v>1508</v>
      </c>
      <c r="B2" s="500"/>
      <c r="C2" s="500"/>
      <c r="D2" s="501"/>
      <c r="E2" s="501"/>
    </row>
    <row r="3" ht="28.5" customHeight="1" spans="1:5">
      <c r="A3" s="502" t="s">
        <v>1509</v>
      </c>
      <c r="E3" s="518" t="s">
        <v>137</v>
      </c>
    </row>
    <row r="4" ht="28.5" customHeight="1" spans="1:5">
      <c r="A4" s="504" t="s">
        <v>93</v>
      </c>
      <c r="B4" s="505" t="s">
        <v>94</v>
      </c>
      <c r="C4" s="505" t="s">
        <v>95</v>
      </c>
      <c r="D4" s="485" t="s">
        <v>96</v>
      </c>
      <c r="E4" s="485" t="s">
        <v>97</v>
      </c>
    </row>
    <row r="5" ht="23.25" customHeight="1" spans="1:31">
      <c r="A5" s="519" t="s">
        <v>1510</v>
      </c>
      <c r="B5" s="507">
        <v>1265</v>
      </c>
      <c r="C5" s="507">
        <v>1426</v>
      </c>
      <c r="D5" s="508">
        <v>1.1273</v>
      </c>
      <c r="E5" s="508">
        <v>0.6701</v>
      </c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</row>
    <row r="6" ht="23.25" customHeight="1" spans="1:31">
      <c r="A6" s="519" t="s">
        <v>1511</v>
      </c>
      <c r="B6" s="507">
        <v>162</v>
      </c>
      <c r="C6" s="507">
        <v>0</v>
      </c>
      <c r="D6" s="508">
        <v>0</v>
      </c>
      <c r="E6" s="508"/>
      <c r="F6" s="520"/>
      <c r="G6" s="520"/>
      <c r="H6" s="520"/>
      <c r="I6" s="520"/>
      <c r="J6" s="520"/>
      <c r="K6" s="520"/>
      <c r="L6" s="520"/>
      <c r="M6" s="520"/>
      <c r="N6" s="520"/>
      <c r="O6" s="520"/>
      <c r="P6" s="520"/>
      <c r="Q6" s="520"/>
      <c r="R6" s="520"/>
      <c r="S6" s="520"/>
      <c r="T6" s="520"/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0"/>
    </row>
    <row r="7" ht="23.25" customHeight="1" spans="1:31">
      <c r="A7" s="519" t="s">
        <v>1512</v>
      </c>
      <c r="B7" s="507">
        <v>0</v>
      </c>
      <c r="C7" s="507">
        <v>0</v>
      </c>
      <c r="D7" s="508"/>
      <c r="E7" s="508"/>
      <c r="F7" s="520"/>
      <c r="G7" s="520"/>
      <c r="H7" s="520"/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0"/>
      <c r="U7" s="520"/>
      <c r="V7" s="520"/>
      <c r="W7" s="520"/>
      <c r="X7" s="520"/>
      <c r="Y7" s="520"/>
      <c r="Z7" s="520"/>
      <c r="AA7" s="520"/>
      <c r="AB7" s="520"/>
      <c r="AC7" s="520"/>
      <c r="AD7" s="520"/>
      <c r="AE7" s="520"/>
    </row>
    <row r="8" ht="23.25" customHeight="1" spans="1:31">
      <c r="A8" s="519" t="s">
        <v>1513</v>
      </c>
      <c r="B8" s="507">
        <v>0</v>
      </c>
      <c r="C8" s="507">
        <v>0</v>
      </c>
      <c r="D8" s="508"/>
      <c r="E8" s="508"/>
      <c r="F8" s="520"/>
      <c r="G8" s="520"/>
      <c r="H8" s="520"/>
      <c r="I8" s="520"/>
      <c r="J8" s="520"/>
      <c r="K8" s="520"/>
      <c r="L8" s="520"/>
      <c r="M8" s="520"/>
      <c r="N8" s="520"/>
      <c r="O8" s="520"/>
      <c r="P8" s="520"/>
      <c r="Q8" s="520"/>
      <c r="R8" s="520"/>
      <c r="S8" s="520"/>
      <c r="T8" s="520"/>
      <c r="U8" s="520"/>
      <c r="V8" s="520"/>
      <c r="W8" s="520"/>
      <c r="X8" s="520"/>
      <c r="Y8" s="520"/>
      <c r="Z8" s="520"/>
      <c r="AA8" s="520"/>
      <c r="AB8" s="520"/>
      <c r="AC8" s="520"/>
      <c r="AD8" s="520"/>
      <c r="AE8" s="520"/>
    </row>
    <row r="9" ht="23.25" customHeight="1" spans="1:31">
      <c r="A9" s="519" t="s">
        <v>1514</v>
      </c>
      <c r="B9" s="507">
        <v>0</v>
      </c>
      <c r="C9" s="507">
        <v>0</v>
      </c>
      <c r="D9" s="508"/>
      <c r="E9" s="508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1"/>
      <c r="R9" s="521"/>
      <c r="S9" s="521"/>
      <c r="T9" s="521"/>
      <c r="U9" s="521"/>
      <c r="V9" s="521"/>
      <c r="W9" s="521"/>
      <c r="X9" s="521"/>
      <c r="Y9" s="521"/>
      <c r="Z9" s="521"/>
      <c r="AA9" s="521"/>
      <c r="AB9" s="521"/>
      <c r="AC9" s="521"/>
      <c r="AD9" s="521"/>
      <c r="AE9" s="521"/>
    </row>
    <row r="10" ht="23.25" customHeight="1" spans="1:31">
      <c r="A10" s="522" t="s">
        <v>1386</v>
      </c>
      <c r="B10" s="511">
        <v>1427</v>
      </c>
      <c r="C10" s="511">
        <v>1426</v>
      </c>
      <c r="D10" s="508">
        <v>0.9993</v>
      </c>
      <c r="E10" s="508">
        <v>0.6701</v>
      </c>
      <c r="F10" s="521"/>
      <c r="G10" s="521"/>
      <c r="H10" s="521"/>
      <c r="I10" s="521"/>
      <c r="J10" s="521"/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1"/>
      <c r="Y10" s="521"/>
      <c r="Z10" s="521"/>
      <c r="AA10" s="521"/>
      <c r="AB10" s="521"/>
      <c r="AC10" s="521"/>
      <c r="AD10" s="521"/>
      <c r="AE10" s="521"/>
    </row>
    <row r="11" ht="23.25" customHeight="1" spans="1:31">
      <c r="A11" s="519" t="s">
        <v>1515</v>
      </c>
      <c r="B11" s="511">
        <v>0</v>
      </c>
      <c r="C11" s="511">
        <v>20</v>
      </c>
      <c r="D11" s="508"/>
      <c r="E11" s="508">
        <v>4</v>
      </c>
      <c r="F11" s="521"/>
      <c r="G11" s="521"/>
      <c r="H11" s="521"/>
      <c r="I11" s="521"/>
      <c r="J11" s="521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1"/>
      <c r="X11" s="521"/>
      <c r="Y11" s="521"/>
      <c r="Z11" s="521"/>
      <c r="AA11" s="521"/>
      <c r="AB11" s="521"/>
      <c r="AC11" s="521"/>
      <c r="AD11" s="521"/>
      <c r="AE11" s="521"/>
    </row>
    <row r="12" ht="23.25" customHeight="1" spans="1:34">
      <c r="A12" s="519" t="s">
        <v>1516</v>
      </c>
      <c r="B12" s="511">
        <v>0</v>
      </c>
      <c r="C12" s="511">
        <v>5</v>
      </c>
      <c r="D12" s="508"/>
      <c r="E12" s="508"/>
      <c r="F12" s="523"/>
      <c r="G12" s="523"/>
      <c r="H12" s="523"/>
      <c r="I12" s="523"/>
      <c r="J12" s="523"/>
      <c r="K12" s="523"/>
      <c r="L12" s="523"/>
      <c r="M12" s="523"/>
      <c r="N12" s="523"/>
      <c r="O12" s="523"/>
      <c r="P12" s="523"/>
      <c r="Q12" s="523"/>
      <c r="R12" s="523"/>
      <c r="S12" s="523"/>
      <c r="T12" s="523"/>
      <c r="U12" s="523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</row>
    <row r="13" ht="23.25" customHeight="1" spans="1:31">
      <c r="A13" s="519" t="s">
        <v>1517</v>
      </c>
      <c r="B13" s="511">
        <v>0</v>
      </c>
      <c r="C13" s="511">
        <v>0</v>
      </c>
      <c r="D13" s="508"/>
      <c r="E13" s="508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</row>
    <row r="14" ht="20.1" customHeight="1" spans="1:255">
      <c r="A14" s="524" t="s">
        <v>123</v>
      </c>
      <c r="B14" s="511">
        <v>1427</v>
      </c>
      <c r="C14" s="511">
        <v>1451</v>
      </c>
      <c r="D14" s="508">
        <v>1.0168</v>
      </c>
      <c r="E14" s="508">
        <v>0.6787</v>
      </c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5"/>
      <c r="S14" s="525"/>
      <c r="T14" s="525"/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5"/>
      <c r="AG14" s="525"/>
      <c r="AH14" s="525"/>
      <c r="AI14" s="525"/>
      <c r="AJ14" s="525"/>
      <c r="AK14" s="525"/>
      <c r="AL14" s="525"/>
      <c r="AM14" s="525"/>
      <c r="AN14" s="525"/>
      <c r="AO14" s="525"/>
      <c r="AP14" s="525"/>
      <c r="AQ14" s="525"/>
      <c r="AR14" s="525"/>
      <c r="AS14" s="525"/>
      <c r="AT14" s="525"/>
      <c r="AU14" s="525"/>
      <c r="AV14" s="525"/>
      <c r="AW14" s="525"/>
      <c r="AX14" s="525"/>
      <c r="AY14" s="525"/>
      <c r="AZ14" s="525"/>
      <c r="BA14" s="525"/>
      <c r="BB14" s="525"/>
      <c r="BC14" s="525"/>
      <c r="BD14" s="525"/>
      <c r="BE14" s="525"/>
      <c r="BF14" s="525"/>
      <c r="BG14" s="525"/>
      <c r="BH14" s="525"/>
      <c r="BI14" s="525"/>
      <c r="BJ14" s="525"/>
      <c r="BK14" s="525"/>
      <c r="BL14" s="525"/>
      <c r="BM14" s="525"/>
      <c r="BN14" s="525"/>
      <c r="BO14" s="525"/>
      <c r="BP14" s="525"/>
      <c r="BQ14" s="525"/>
      <c r="BR14" s="525"/>
      <c r="BS14" s="525"/>
      <c r="BT14" s="525"/>
      <c r="BU14" s="525"/>
      <c r="BV14" s="525"/>
      <c r="BW14" s="525"/>
      <c r="BX14" s="525"/>
      <c r="BY14" s="525"/>
      <c r="BZ14" s="525"/>
      <c r="CA14" s="525"/>
      <c r="CB14" s="525"/>
      <c r="CC14" s="525"/>
      <c r="CD14" s="525"/>
      <c r="CE14" s="525"/>
      <c r="CF14" s="525"/>
      <c r="CG14" s="525"/>
      <c r="CH14" s="525"/>
      <c r="CI14" s="525"/>
      <c r="CJ14" s="525"/>
      <c r="CK14" s="525"/>
      <c r="CL14" s="525"/>
      <c r="CM14" s="525"/>
      <c r="CN14" s="525"/>
      <c r="CO14" s="525"/>
      <c r="CP14" s="525"/>
      <c r="CQ14" s="525"/>
      <c r="CR14" s="525"/>
      <c r="CS14" s="525"/>
      <c r="CT14" s="525"/>
      <c r="CU14" s="525"/>
      <c r="CV14" s="525"/>
      <c r="CW14" s="525"/>
      <c r="CX14" s="525"/>
      <c r="CY14" s="525"/>
      <c r="CZ14" s="525"/>
      <c r="DA14" s="525"/>
      <c r="DB14" s="525"/>
      <c r="DC14" s="525"/>
      <c r="DD14" s="525"/>
      <c r="DE14" s="525"/>
      <c r="DF14" s="525"/>
      <c r="DG14" s="525"/>
      <c r="DH14" s="525"/>
      <c r="DI14" s="525"/>
      <c r="DJ14" s="525"/>
      <c r="DK14" s="525"/>
      <c r="DL14" s="525"/>
      <c r="DM14" s="525"/>
      <c r="DN14" s="525"/>
      <c r="DO14" s="525"/>
      <c r="DP14" s="525"/>
      <c r="DQ14" s="525"/>
      <c r="DR14" s="525"/>
      <c r="DS14" s="525"/>
      <c r="DT14" s="525"/>
      <c r="DU14" s="525"/>
      <c r="DV14" s="525"/>
      <c r="DW14" s="525"/>
      <c r="DX14" s="525"/>
      <c r="DY14" s="525"/>
      <c r="DZ14" s="525"/>
      <c r="EA14" s="525"/>
      <c r="EB14" s="525"/>
      <c r="EC14" s="525"/>
      <c r="ED14" s="525"/>
      <c r="EE14" s="525"/>
      <c r="EF14" s="525"/>
      <c r="EG14" s="525"/>
      <c r="EH14" s="525"/>
      <c r="EI14" s="525"/>
      <c r="EJ14" s="525"/>
      <c r="EK14" s="525"/>
      <c r="EL14" s="525"/>
      <c r="EM14" s="525"/>
      <c r="EN14" s="525"/>
      <c r="EO14" s="525"/>
      <c r="EP14" s="525"/>
      <c r="EQ14" s="525"/>
      <c r="ER14" s="525"/>
      <c r="ES14" s="525"/>
      <c r="ET14" s="525"/>
      <c r="EU14" s="525"/>
      <c r="EV14" s="525"/>
      <c r="EW14" s="525"/>
      <c r="EX14" s="525"/>
      <c r="EY14" s="525"/>
      <c r="EZ14" s="525"/>
      <c r="FA14" s="525"/>
      <c r="FB14" s="525"/>
      <c r="FC14" s="525"/>
      <c r="FD14" s="525"/>
      <c r="FE14" s="525"/>
      <c r="FF14" s="525"/>
      <c r="FG14" s="525"/>
      <c r="FH14" s="525"/>
      <c r="FI14" s="525"/>
      <c r="FJ14" s="525"/>
      <c r="FK14" s="525"/>
      <c r="FL14" s="525"/>
      <c r="FM14" s="525"/>
      <c r="FN14" s="525"/>
      <c r="FO14" s="525"/>
      <c r="FP14" s="525"/>
      <c r="FQ14" s="525"/>
      <c r="FR14" s="525"/>
      <c r="FS14" s="525"/>
      <c r="FT14" s="525"/>
      <c r="FU14" s="525"/>
      <c r="FV14" s="525"/>
      <c r="FW14" s="525"/>
      <c r="FX14" s="525"/>
      <c r="FY14" s="525"/>
      <c r="FZ14" s="525"/>
      <c r="GA14" s="525"/>
      <c r="GB14" s="525"/>
      <c r="GC14" s="525"/>
      <c r="GD14" s="525"/>
      <c r="GE14" s="525"/>
      <c r="GF14" s="525"/>
      <c r="GG14" s="525"/>
      <c r="GH14" s="525"/>
      <c r="GI14" s="525"/>
      <c r="GJ14" s="525"/>
      <c r="GK14" s="525"/>
      <c r="GL14" s="525"/>
      <c r="GM14" s="525"/>
      <c r="GN14" s="525"/>
      <c r="GO14" s="525"/>
      <c r="GP14" s="525"/>
      <c r="GQ14" s="525"/>
      <c r="GR14" s="525"/>
      <c r="GS14" s="525"/>
      <c r="GT14" s="525"/>
      <c r="GU14" s="525"/>
      <c r="GV14" s="525"/>
      <c r="GW14" s="525"/>
      <c r="GX14" s="525"/>
      <c r="GY14" s="525"/>
      <c r="GZ14" s="525"/>
      <c r="HA14" s="525"/>
      <c r="HB14" s="525"/>
      <c r="HC14" s="525"/>
      <c r="HD14" s="525"/>
      <c r="HE14" s="525"/>
      <c r="HF14" s="525"/>
      <c r="HG14" s="525"/>
      <c r="HH14" s="525"/>
      <c r="HI14" s="525"/>
      <c r="HJ14" s="525"/>
      <c r="HK14" s="525"/>
      <c r="HL14" s="525"/>
      <c r="HM14" s="525"/>
      <c r="HN14" s="525"/>
      <c r="HO14" s="525"/>
      <c r="HP14" s="525"/>
      <c r="HQ14" s="525"/>
      <c r="HR14" s="525"/>
      <c r="HS14" s="525"/>
      <c r="HT14" s="525"/>
      <c r="HU14" s="525"/>
      <c r="HV14" s="525"/>
      <c r="HW14" s="525"/>
      <c r="HX14" s="525"/>
      <c r="HY14" s="525"/>
      <c r="HZ14" s="525"/>
      <c r="IA14" s="525"/>
      <c r="IB14" s="525"/>
      <c r="IC14" s="525"/>
      <c r="ID14" s="525"/>
      <c r="IE14" s="525"/>
      <c r="IF14" s="525"/>
      <c r="IG14" s="525"/>
      <c r="IH14" s="525"/>
      <c r="II14" s="525"/>
      <c r="IJ14" s="525"/>
      <c r="IK14" s="525"/>
      <c r="IL14" s="525"/>
      <c r="IM14" s="525"/>
      <c r="IN14" s="525"/>
      <c r="IO14" s="525"/>
      <c r="IP14" s="525"/>
      <c r="IQ14" s="525"/>
      <c r="IR14" s="525"/>
      <c r="IS14" s="525"/>
      <c r="IT14" s="525"/>
      <c r="IU14" s="525"/>
    </row>
    <row r="15" spans="1:5">
      <c r="A15" s="526"/>
      <c r="B15" s="526"/>
      <c r="C15" s="526"/>
      <c r="D15" s="527"/>
      <c r="E15" s="527"/>
    </row>
    <row r="16" spans="1:31">
      <c r="A16" s="528"/>
      <c r="B16" s="529"/>
      <c r="C16" s="529"/>
      <c r="D16" s="530"/>
      <c r="E16" s="530"/>
      <c r="F16" s="529"/>
      <c r="G16" s="529"/>
      <c r="H16" s="529"/>
      <c r="I16" s="529"/>
      <c r="J16" s="529"/>
      <c r="K16" s="529"/>
      <c r="L16" s="529"/>
      <c r="M16" s="529"/>
      <c r="N16" s="529"/>
      <c r="O16" s="529"/>
      <c r="P16" s="529"/>
      <c r="Q16" s="529"/>
      <c r="R16" s="529"/>
      <c r="S16" s="529"/>
      <c r="T16" s="529"/>
      <c r="U16" s="529"/>
      <c r="V16" s="529"/>
      <c r="W16" s="529"/>
      <c r="X16" s="529"/>
      <c r="Y16" s="529"/>
      <c r="Z16" s="529"/>
      <c r="AA16" s="529"/>
      <c r="AB16" s="529"/>
      <c r="AC16" s="529"/>
      <c r="AD16" s="529"/>
      <c r="AE16" s="529"/>
    </row>
    <row r="17" spans="1:1">
      <c r="A17" s="531"/>
    </row>
    <row r="18" spans="1:1">
      <c r="A18" s="531"/>
    </row>
    <row r="19" spans="1:1">
      <c r="A19" s="531"/>
    </row>
    <row r="20" spans="1:1">
      <c r="A20" s="532"/>
    </row>
    <row r="21" spans="1:1">
      <c r="A21" s="532"/>
    </row>
    <row r="22" spans="1:1">
      <c r="A22" s="532"/>
    </row>
    <row r="23" spans="1:1">
      <c r="A23" s="532"/>
    </row>
    <row r="24" spans="1:1">
      <c r="A24" s="532"/>
    </row>
    <row r="25" spans="1:1">
      <c r="A25" s="532"/>
    </row>
    <row r="26" spans="1:1">
      <c r="A26" s="532"/>
    </row>
    <row r="27" spans="1:1">
      <c r="A27" s="532"/>
    </row>
    <row r="28" spans="1:1">
      <c r="A28" s="532"/>
    </row>
    <row r="29" spans="1:1">
      <c r="A29" s="532"/>
    </row>
    <row r="30" spans="1:1">
      <c r="A30" s="532"/>
    </row>
    <row r="31" spans="1:1">
      <c r="A31" s="532"/>
    </row>
    <row r="32" spans="1:1">
      <c r="A32" s="532"/>
    </row>
    <row r="33" spans="1:1">
      <c r="A33" s="532"/>
    </row>
    <row r="34" spans="1:1">
      <c r="A34" s="532"/>
    </row>
    <row r="35" spans="1:1">
      <c r="A35" s="532"/>
    </row>
    <row r="36" spans="1:1">
      <c r="A36" s="532"/>
    </row>
    <row r="37" spans="1:1">
      <c r="A37" s="532"/>
    </row>
    <row r="38" spans="1:1">
      <c r="A38" s="532"/>
    </row>
    <row r="39" spans="1:1">
      <c r="A39" s="532"/>
    </row>
    <row r="40" spans="1:1">
      <c r="A40" s="532"/>
    </row>
    <row r="41" spans="1:1">
      <c r="A41" s="532"/>
    </row>
    <row r="42" spans="1:1">
      <c r="A42" s="532"/>
    </row>
    <row r="43" spans="1:1">
      <c r="A43" s="532"/>
    </row>
    <row r="44" spans="1:1">
      <c r="A44" s="532"/>
    </row>
    <row r="45" spans="1:1">
      <c r="A45" s="532"/>
    </row>
    <row r="46" spans="1:1">
      <c r="A46" s="532"/>
    </row>
    <row r="47" spans="1:1">
      <c r="A47" s="532"/>
    </row>
    <row r="48" spans="1:1">
      <c r="A48" s="532"/>
    </row>
    <row r="49" spans="1:1">
      <c r="A49" s="532"/>
    </row>
    <row r="50" spans="1:1">
      <c r="A50" s="532"/>
    </row>
    <row r="51" spans="1:1">
      <c r="A51" s="532"/>
    </row>
    <row r="52" spans="1:1">
      <c r="A52" s="532"/>
    </row>
    <row r="53" spans="1:1">
      <c r="A53" s="532"/>
    </row>
    <row r="54" spans="1:1">
      <c r="A54" s="532"/>
    </row>
    <row r="55" spans="1:1">
      <c r="A55" s="532"/>
    </row>
    <row r="56" spans="1:1">
      <c r="A56" s="532"/>
    </row>
    <row r="57" spans="1:1">
      <c r="A57" s="532"/>
    </row>
    <row r="58" spans="1:1">
      <c r="A58" s="532"/>
    </row>
    <row r="59" spans="1:1">
      <c r="A59" s="532"/>
    </row>
    <row r="60" spans="1:1">
      <c r="A60" s="532"/>
    </row>
    <row r="61" spans="1:1">
      <c r="A61" s="532"/>
    </row>
    <row r="62" spans="1:1">
      <c r="A62" s="532"/>
    </row>
    <row r="63" spans="1:1">
      <c r="A63" s="532"/>
    </row>
    <row r="64" spans="1:1">
      <c r="A64" s="532"/>
    </row>
    <row r="65" spans="1:1">
      <c r="A65" s="532"/>
    </row>
    <row r="66" spans="1:1">
      <c r="A66" s="532"/>
    </row>
    <row r="67" spans="1:1">
      <c r="A67" s="532"/>
    </row>
    <row r="68" spans="1:1">
      <c r="A68" s="532"/>
    </row>
    <row r="69" spans="1:1">
      <c r="A69" s="532"/>
    </row>
    <row r="70" spans="1:1">
      <c r="A70" s="532"/>
    </row>
    <row r="71" spans="1:1">
      <c r="A71" s="532"/>
    </row>
    <row r="72" spans="1:1">
      <c r="A72" s="532"/>
    </row>
    <row r="73" spans="1:1">
      <c r="A73" s="532"/>
    </row>
    <row r="74" spans="1:1">
      <c r="A74" s="532"/>
    </row>
    <row r="75" spans="1:1">
      <c r="A75" s="532"/>
    </row>
    <row r="76" spans="1:1">
      <c r="A76" s="532"/>
    </row>
    <row r="77" spans="1:1">
      <c r="A77" s="532"/>
    </row>
    <row r="78" spans="1:1">
      <c r="A78" s="532"/>
    </row>
    <row r="79" spans="1:1">
      <c r="A79" s="532"/>
    </row>
    <row r="80" spans="1:1">
      <c r="A80" s="532"/>
    </row>
    <row r="81" spans="1:1">
      <c r="A81" s="532"/>
    </row>
    <row r="82" spans="1:1">
      <c r="A82" s="532"/>
    </row>
    <row r="83" spans="1:1">
      <c r="A83" s="532"/>
    </row>
    <row r="84" spans="1:1">
      <c r="A84" s="532"/>
    </row>
    <row r="85" spans="1:1">
      <c r="A85" s="532"/>
    </row>
    <row r="86" spans="1:1">
      <c r="A86" s="532"/>
    </row>
    <row r="87" spans="1:1">
      <c r="A87" s="532"/>
    </row>
    <row r="88" spans="1:1">
      <c r="A88" s="532"/>
    </row>
    <row r="89" spans="1:1">
      <c r="A89" s="532"/>
    </row>
    <row r="90" spans="1:1">
      <c r="A90" s="532"/>
    </row>
    <row r="91" spans="1:1">
      <c r="A91" s="532"/>
    </row>
    <row r="92" spans="1:1">
      <c r="A92" s="532"/>
    </row>
    <row r="93" spans="1:1">
      <c r="A93" s="532"/>
    </row>
    <row r="94" spans="1:1">
      <c r="A94" s="532"/>
    </row>
    <row r="95" spans="1:1">
      <c r="A95" s="532"/>
    </row>
    <row r="96" spans="1:1">
      <c r="A96" s="532"/>
    </row>
    <row r="97" spans="1:1">
      <c r="A97" s="532"/>
    </row>
    <row r="98" spans="1:1">
      <c r="A98" s="532"/>
    </row>
    <row r="99" spans="1:1">
      <c r="A99" s="532"/>
    </row>
    <row r="100" spans="1:1">
      <c r="A100" s="532"/>
    </row>
    <row r="101" spans="1:1">
      <c r="A101" s="532"/>
    </row>
    <row r="102" spans="1:1">
      <c r="A102" s="532"/>
    </row>
    <row r="103" spans="1:1">
      <c r="A103" s="532"/>
    </row>
    <row r="104" spans="1:1">
      <c r="A104" s="532"/>
    </row>
    <row r="105" spans="1:1">
      <c r="A105" s="532"/>
    </row>
    <row r="106" spans="1:1">
      <c r="A106" s="532"/>
    </row>
    <row r="107" spans="1:1">
      <c r="A107" s="532"/>
    </row>
    <row r="108" spans="1:1">
      <c r="A108" s="532"/>
    </row>
    <row r="109" spans="1:1">
      <c r="A109" s="532"/>
    </row>
    <row r="110" spans="1:1">
      <c r="A110" s="532"/>
    </row>
    <row r="111" spans="1:1">
      <c r="A111" s="532"/>
    </row>
    <row r="112" spans="1:1">
      <c r="A112" s="532"/>
    </row>
    <row r="113" spans="1:1">
      <c r="A113" s="532"/>
    </row>
    <row r="114" spans="1:1">
      <c r="A114" s="532"/>
    </row>
    <row r="115" spans="1:1">
      <c r="A115" s="532"/>
    </row>
    <row r="116" spans="1:1">
      <c r="A116" s="532"/>
    </row>
    <row r="117" spans="1:1">
      <c r="A117" s="532"/>
    </row>
    <row r="118" spans="1:1">
      <c r="A118" s="532"/>
    </row>
    <row r="119" spans="1:1">
      <c r="A119" s="532"/>
    </row>
    <row r="120" spans="1:1">
      <c r="A120" s="532"/>
    </row>
    <row r="121" spans="1:1">
      <c r="A121" s="532"/>
    </row>
    <row r="122" spans="1:1">
      <c r="A122" s="532"/>
    </row>
    <row r="123" spans="1:1">
      <c r="A123" s="532"/>
    </row>
    <row r="124" spans="1:1">
      <c r="A124" s="532"/>
    </row>
    <row r="125" spans="1:1">
      <c r="A125" s="532"/>
    </row>
    <row r="126" spans="1:1">
      <c r="A126" s="532"/>
    </row>
    <row r="127" spans="1:1">
      <c r="A127" s="532"/>
    </row>
    <row r="128" spans="1:1">
      <c r="A128" s="532"/>
    </row>
    <row r="129" spans="1:1">
      <c r="A129" s="532"/>
    </row>
    <row r="130" spans="1:1">
      <c r="A130" s="532"/>
    </row>
    <row r="131" spans="1:1">
      <c r="A131" s="532"/>
    </row>
    <row r="132" spans="1:1">
      <c r="A132" s="532"/>
    </row>
    <row r="133" spans="1:1">
      <c r="A133" s="532"/>
    </row>
    <row r="134" spans="1:1">
      <c r="A134" s="532"/>
    </row>
    <row r="135" spans="1:1">
      <c r="A135" s="532"/>
    </row>
    <row r="136" spans="1:1">
      <c r="A136" s="532"/>
    </row>
    <row r="137" spans="1:1">
      <c r="A137" s="532"/>
    </row>
    <row r="138" spans="1:1">
      <c r="A138" s="532"/>
    </row>
    <row r="139" spans="1:1">
      <c r="A139" s="532"/>
    </row>
    <row r="140" spans="1:1">
      <c r="A140" s="532"/>
    </row>
    <row r="141" spans="1:1">
      <c r="A141" s="532"/>
    </row>
    <row r="142" spans="1:1">
      <c r="A142" s="532"/>
    </row>
    <row r="143" spans="1:1">
      <c r="A143" s="532"/>
    </row>
    <row r="144" spans="1:1">
      <c r="A144" s="532"/>
    </row>
    <row r="145" spans="1:1">
      <c r="A145" s="532"/>
    </row>
    <row r="146" spans="1:1">
      <c r="A146" s="532"/>
    </row>
    <row r="147" spans="1:1">
      <c r="A147" s="532"/>
    </row>
    <row r="148" spans="1:1">
      <c r="A148" s="532"/>
    </row>
    <row r="149" spans="1:1">
      <c r="A149" s="532"/>
    </row>
    <row r="150" spans="1:1">
      <c r="A150" s="532"/>
    </row>
    <row r="151" spans="1:1">
      <c r="A151" s="532"/>
    </row>
    <row r="152" spans="1:1">
      <c r="A152" s="532"/>
    </row>
    <row r="153" spans="1:1">
      <c r="A153" s="532"/>
    </row>
    <row r="154" spans="1:1">
      <c r="A154" s="532"/>
    </row>
    <row r="155" spans="1:1">
      <c r="A155" s="532"/>
    </row>
    <row r="156" spans="1:1">
      <c r="A156" s="532"/>
    </row>
    <row r="157" spans="1:1">
      <c r="A157" s="532"/>
    </row>
    <row r="158" spans="1:1">
      <c r="A158" s="532"/>
    </row>
    <row r="159" spans="1:1">
      <c r="A159" s="532"/>
    </row>
    <row r="160" spans="1:1">
      <c r="A160" s="532"/>
    </row>
    <row r="161" spans="1:1">
      <c r="A161" s="532"/>
    </row>
    <row r="162" spans="1:1">
      <c r="A162" s="532"/>
    </row>
    <row r="163" spans="1:1">
      <c r="A163" s="532"/>
    </row>
    <row r="164" spans="1:1">
      <c r="A164" s="532"/>
    </row>
    <row r="165" spans="1:1">
      <c r="A165" s="532"/>
    </row>
    <row r="166" spans="1:1">
      <c r="A166" s="532"/>
    </row>
    <row r="167" spans="1:1">
      <c r="A167" s="532"/>
    </row>
    <row r="168" spans="1:1">
      <c r="A168" s="532"/>
    </row>
    <row r="169" spans="1:1">
      <c r="A169" s="532"/>
    </row>
    <row r="170" spans="1:1">
      <c r="A170" s="532"/>
    </row>
    <row r="171" spans="1:1">
      <c r="A171" s="532"/>
    </row>
    <row r="172" spans="1:1">
      <c r="A172" s="532"/>
    </row>
    <row r="173" spans="1:1">
      <c r="A173" s="532"/>
    </row>
    <row r="174" spans="1:1">
      <c r="A174" s="532"/>
    </row>
    <row r="175" spans="1:1">
      <c r="A175" s="532"/>
    </row>
    <row r="176" spans="1:1">
      <c r="A176" s="532"/>
    </row>
    <row r="177" spans="1:1">
      <c r="A177" s="532"/>
    </row>
    <row r="178" spans="1:1">
      <c r="A178" s="532"/>
    </row>
    <row r="179" spans="1:1">
      <c r="A179" s="532"/>
    </row>
    <row r="180" spans="1:1">
      <c r="A180" s="532"/>
    </row>
    <row r="181" spans="1:1">
      <c r="A181" s="532"/>
    </row>
    <row r="182" spans="1:1">
      <c r="A182" s="532"/>
    </row>
    <row r="183" spans="1:1">
      <c r="A183" s="532"/>
    </row>
    <row r="184" spans="1:1">
      <c r="A184" s="532"/>
    </row>
    <row r="185" spans="1:1">
      <c r="A185" s="532"/>
    </row>
    <row r="186" spans="1:1">
      <c r="A186" s="532"/>
    </row>
    <row r="187" spans="1:1">
      <c r="A187" s="532"/>
    </row>
    <row r="188" spans="1:1">
      <c r="A188" s="532"/>
    </row>
    <row r="189" spans="1:1">
      <c r="A189" s="532"/>
    </row>
    <row r="190" spans="1:1">
      <c r="A190" s="532"/>
    </row>
    <row r="191" spans="1:1">
      <c r="A191" s="532"/>
    </row>
    <row r="192" spans="1:1">
      <c r="A192" s="532"/>
    </row>
    <row r="193" spans="1:1">
      <c r="A193" s="532"/>
    </row>
    <row r="194" spans="1:1">
      <c r="A194" s="532"/>
    </row>
    <row r="195" spans="1:1">
      <c r="A195" s="532"/>
    </row>
    <row r="196" spans="1:1">
      <c r="A196" s="532"/>
    </row>
    <row r="197" spans="1:1">
      <c r="A197" s="532"/>
    </row>
    <row r="198" spans="1:1">
      <c r="A198" s="532"/>
    </row>
    <row r="199" spans="1:1">
      <c r="A199" s="532"/>
    </row>
    <row r="200" spans="1:1">
      <c r="A200" s="532"/>
    </row>
    <row r="201" spans="1:1">
      <c r="A201" s="532"/>
    </row>
    <row r="202" spans="1:1">
      <c r="A202" s="532"/>
    </row>
    <row r="203" spans="1:1">
      <c r="A203" s="532"/>
    </row>
    <row r="204" spans="1:1">
      <c r="A204" s="532"/>
    </row>
    <row r="205" spans="1:1">
      <c r="A205" s="532"/>
    </row>
    <row r="206" spans="1:1">
      <c r="A206" s="532"/>
    </row>
    <row r="207" spans="1:1">
      <c r="A207" s="532"/>
    </row>
    <row r="208" spans="1:1">
      <c r="A208" s="532"/>
    </row>
    <row r="209" spans="1:1">
      <c r="A209" s="532"/>
    </row>
    <row r="210" spans="1:1">
      <c r="A210" s="532"/>
    </row>
    <row r="211" spans="1:1">
      <c r="A211" s="532"/>
    </row>
    <row r="212" spans="1:1">
      <c r="A212" s="532"/>
    </row>
    <row r="213" spans="1:1">
      <c r="A213" s="532"/>
    </row>
    <row r="214" spans="1:1">
      <c r="A214" s="532"/>
    </row>
    <row r="215" spans="1:1">
      <c r="A215" s="532"/>
    </row>
    <row r="216" spans="1:1">
      <c r="A216" s="532"/>
    </row>
    <row r="217" spans="1:1">
      <c r="A217" s="532"/>
    </row>
    <row r="218" spans="1:1">
      <c r="A218" s="532"/>
    </row>
    <row r="219" spans="1:1">
      <c r="A219" s="532"/>
    </row>
    <row r="220" spans="1:1">
      <c r="A220" s="532"/>
    </row>
    <row r="221" spans="1:1">
      <c r="A221" s="532"/>
    </row>
    <row r="222" spans="1:1">
      <c r="A222" s="532"/>
    </row>
    <row r="223" spans="1:1">
      <c r="A223" s="532"/>
    </row>
    <row r="224" spans="1:1">
      <c r="A224" s="532"/>
    </row>
    <row r="225" spans="1:1">
      <c r="A225" s="532"/>
    </row>
    <row r="226" spans="1:1">
      <c r="A226" s="532"/>
    </row>
    <row r="227" spans="1:1">
      <c r="A227" s="532"/>
    </row>
    <row r="228" spans="1:1">
      <c r="A228" s="532"/>
    </row>
    <row r="229" spans="1:1">
      <c r="A229" s="532"/>
    </row>
    <row r="230" spans="1:1">
      <c r="A230" s="532"/>
    </row>
    <row r="231" spans="1:1">
      <c r="A231" s="532"/>
    </row>
    <row r="232" spans="1:1">
      <c r="A232" s="532"/>
    </row>
    <row r="233" spans="1:1">
      <c r="A233" s="532"/>
    </row>
    <row r="234" spans="1:1">
      <c r="A234" s="532"/>
    </row>
    <row r="235" spans="1:1">
      <c r="A235" s="532"/>
    </row>
    <row r="236" spans="1:1">
      <c r="A236" s="532"/>
    </row>
    <row r="237" spans="1:1">
      <c r="A237" s="532"/>
    </row>
    <row r="238" spans="1:1">
      <c r="A238" s="532"/>
    </row>
    <row r="239" spans="1:1">
      <c r="A239" s="532"/>
    </row>
    <row r="240" spans="1:1">
      <c r="A240" s="532"/>
    </row>
    <row r="241" spans="1:1">
      <c r="A241" s="532"/>
    </row>
    <row r="242" spans="1:1">
      <c r="A242" s="532"/>
    </row>
    <row r="243" spans="1:1">
      <c r="A243" s="532"/>
    </row>
    <row r="244" spans="1:1">
      <c r="A244" s="532"/>
    </row>
    <row r="245" spans="1:1">
      <c r="A245" s="532"/>
    </row>
    <row r="246" spans="1:1">
      <c r="A246" s="532"/>
    </row>
    <row r="247" spans="1:1">
      <c r="A247" s="532"/>
    </row>
    <row r="248" spans="1:1">
      <c r="A248" s="532"/>
    </row>
    <row r="249" spans="1:1">
      <c r="A249" s="532"/>
    </row>
    <row r="250" spans="1:1">
      <c r="A250" s="532"/>
    </row>
    <row r="251" spans="1:1">
      <c r="A251" s="532"/>
    </row>
    <row r="252" spans="1:1">
      <c r="A252" s="532"/>
    </row>
    <row r="253" spans="1:1">
      <c r="A253" s="532"/>
    </row>
    <row r="254" spans="1:1">
      <c r="A254" s="532"/>
    </row>
    <row r="255" spans="1:1">
      <c r="A255" s="532"/>
    </row>
    <row r="256" spans="1:1">
      <c r="A256" s="532"/>
    </row>
    <row r="257" spans="1:1">
      <c r="A257" s="532"/>
    </row>
    <row r="258" spans="1:1">
      <c r="A258" s="532"/>
    </row>
    <row r="259" spans="1:1">
      <c r="A259" s="532"/>
    </row>
    <row r="260" spans="1:1">
      <c r="A260" s="532"/>
    </row>
    <row r="261" spans="1:1">
      <c r="A261" s="532"/>
    </row>
    <row r="262" spans="1:1">
      <c r="A262" s="532"/>
    </row>
    <row r="263" spans="1:1">
      <c r="A263" s="532"/>
    </row>
    <row r="264" spans="1:1">
      <c r="A264" s="532"/>
    </row>
    <row r="265" spans="1:1">
      <c r="A265" s="532"/>
    </row>
    <row r="266" spans="1:1">
      <c r="A266" s="532"/>
    </row>
    <row r="267" spans="1:1">
      <c r="A267" s="532"/>
    </row>
    <row r="268" spans="1:1">
      <c r="A268" s="532"/>
    </row>
    <row r="269" spans="1:1">
      <c r="A269" s="532"/>
    </row>
    <row r="270" spans="1:1">
      <c r="A270" s="532"/>
    </row>
    <row r="271" spans="1:1">
      <c r="A271" s="532"/>
    </row>
    <row r="272" spans="1:1">
      <c r="A272" s="532"/>
    </row>
    <row r="273" spans="1:1">
      <c r="A273" s="532"/>
    </row>
    <row r="274" spans="1:1">
      <c r="A274" s="532"/>
    </row>
    <row r="275" spans="1:1">
      <c r="A275" s="532"/>
    </row>
    <row r="276" spans="1:1">
      <c r="A276" s="532"/>
    </row>
    <row r="277" spans="1:1">
      <c r="A277" s="532"/>
    </row>
    <row r="278" spans="1:1">
      <c r="A278" s="532"/>
    </row>
    <row r="279" spans="1:1">
      <c r="A279" s="532"/>
    </row>
    <row r="280" spans="1:1">
      <c r="A280" s="532"/>
    </row>
    <row r="281" spans="1:1">
      <c r="A281" s="532"/>
    </row>
    <row r="282" spans="1:1">
      <c r="A282" s="532"/>
    </row>
    <row r="283" spans="1:1">
      <c r="A283" s="532"/>
    </row>
    <row r="284" spans="1:1">
      <c r="A284" s="532"/>
    </row>
    <row r="285" spans="1:1">
      <c r="A285" s="532"/>
    </row>
    <row r="286" spans="1:1">
      <c r="A286" s="532"/>
    </row>
    <row r="287" spans="1:1">
      <c r="A287" s="532"/>
    </row>
    <row r="288" spans="1:1">
      <c r="A288" s="532"/>
    </row>
    <row r="289" spans="1:1">
      <c r="A289" s="532"/>
    </row>
    <row r="290" spans="1:1">
      <c r="A290" s="532"/>
    </row>
    <row r="291" spans="1:1">
      <c r="A291" s="532"/>
    </row>
    <row r="292" spans="1:1">
      <c r="A292" s="532"/>
    </row>
    <row r="293" spans="1:1">
      <c r="A293" s="532"/>
    </row>
    <row r="294" spans="1:1">
      <c r="A294" s="532"/>
    </row>
    <row r="295" spans="1:1">
      <c r="A295" s="532"/>
    </row>
    <row r="296" spans="1:1">
      <c r="A296" s="532"/>
    </row>
    <row r="297" spans="1:1">
      <c r="A297" s="532"/>
    </row>
    <row r="298" spans="1:1">
      <c r="A298" s="532"/>
    </row>
    <row r="299" spans="1:1">
      <c r="A299" s="532"/>
    </row>
    <row r="300" spans="1:1">
      <c r="A300" s="532"/>
    </row>
    <row r="301" spans="1:1">
      <c r="A301" s="532"/>
    </row>
    <row r="302" spans="1:1">
      <c r="A302" s="532"/>
    </row>
    <row r="303" spans="1:1">
      <c r="A303" s="532"/>
    </row>
    <row r="304" spans="1:1">
      <c r="A304" s="532"/>
    </row>
    <row r="305" spans="1:1">
      <c r="A305" s="532"/>
    </row>
    <row r="306" spans="1:1">
      <c r="A306" s="532"/>
    </row>
    <row r="307" spans="1:1">
      <c r="A307" s="532"/>
    </row>
    <row r="308" spans="1:1">
      <c r="A308" s="532"/>
    </row>
    <row r="309" spans="1:1">
      <c r="A309" s="532"/>
    </row>
    <row r="310" spans="1:1">
      <c r="A310" s="532"/>
    </row>
    <row r="311" spans="1:1">
      <c r="A311" s="532"/>
    </row>
    <row r="312" spans="1:1">
      <c r="A312" s="532"/>
    </row>
    <row r="313" spans="1:1">
      <c r="A313" s="532"/>
    </row>
    <row r="314" spans="1:1">
      <c r="A314" s="532"/>
    </row>
    <row r="315" spans="1:1">
      <c r="A315" s="532"/>
    </row>
    <row r="316" spans="1:1">
      <c r="A316" s="532"/>
    </row>
    <row r="317" spans="1:1">
      <c r="A317" s="532"/>
    </row>
    <row r="318" spans="1:1">
      <c r="A318" s="532"/>
    </row>
    <row r="319" spans="1:1">
      <c r="A319" s="532"/>
    </row>
    <row r="320" spans="1:1">
      <c r="A320" s="532"/>
    </row>
    <row r="321" spans="1:1">
      <c r="A321" s="532"/>
    </row>
    <row r="322" spans="1:1">
      <c r="A322" s="532"/>
    </row>
    <row r="323" spans="1:1">
      <c r="A323" s="532"/>
    </row>
    <row r="324" spans="1:1">
      <c r="A324" s="532"/>
    </row>
    <row r="325" spans="1:1">
      <c r="A325" s="532"/>
    </row>
    <row r="326" spans="1:1">
      <c r="A326" s="532"/>
    </row>
    <row r="327" spans="1:1">
      <c r="A327" s="532"/>
    </row>
    <row r="328" spans="1:1">
      <c r="A328" s="532"/>
    </row>
    <row r="329" spans="1:1">
      <c r="A329" s="532"/>
    </row>
    <row r="330" spans="1:1">
      <c r="A330" s="532"/>
    </row>
    <row r="331" spans="1:1">
      <c r="A331" s="532"/>
    </row>
    <row r="332" spans="1:1">
      <c r="A332" s="532"/>
    </row>
    <row r="333" spans="1:1">
      <c r="A333" s="532"/>
    </row>
    <row r="334" spans="1:1">
      <c r="A334" s="532"/>
    </row>
    <row r="335" spans="1:1">
      <c r="A335" s="532"/>
    </row>
    <row r="336" spans="1:1">
      <c r="A336" s="532"/>
    </row>
    <row r="337" spans="1:1">
      <c r="A337" s="532"/>
    </row>
    <row r="338" spans="1:1">
      <c r="A338" s="532"/>
    </row>
    <row r="339" spans="1:1">
      <c r="A339" s="532"/>
    </row>
    <row r="340" spans="1:1">
      <c r="A340" s="532"/>
    </row>
    <row r="341" spans="1:1">
      <c r="A341" s="532"/>
    </row>
    <row r="342" spans="1:1">
      <c r="A342" s="532"/>
    </row>
    <row r="343" spans="1:1">
      <c r="A343" s="532"/>
    </row>
    <row r="344" spans="1:1">
      <c r="A344" s="532"/>
    </row>
    <row r="345" spans="1:1">
      <c r="A345" s="532"/>
    </row>
    <row r="346" spans="1:1">
      <c r="A346" s="532"/>
    </row>
    <row r="347" spans="1:1">
      <c r="A347" s="532"/>
    </row>
    <row r="348" spans="1:1">
      <c r="A348" s="532"/>
    </row>
    <row r="349" spans="1:1">
      <c r="A349" s="532"/>
    </row>
    <row r="350" spans="1:1">
      <c r="A350" s="532"/>
    </row>
    <row r="351" spans="1:1">
      <c r="A351" s="532"/>
    </row>
    <row r="352" spans="1:1">
      <c r="A352" s="532"/>
    </row>
    <row r="353" spans="1:1">
      <c r="A353" s="532"/>
    </row>
    <row r="354" spans="1:1">
      <c r="A354" s="532"/>
    </row>
    <row r="355" spans="1:1">
      <c r="A355" s="532"/>
    </row>
    <row r="356" spans="1:1">
      <c r="A356" s="532"/>
    </row>
    <row r="357" spans="1:1">
      <c r="A357" s="532"/>
    </row>
    <row r="358" spans="1:1">
      <c r="A358" s="532"/>
    </row>
    <row r="359" spans="1:1">
      <c r="A359" s="532"/>
    </row>
    <row r="360" spans="1:1">
      <c r="A360" s="532"/>
    </row>
    <row r="361" spans="1:1">
      <c r="A361" s="532"/>
    </row>
    <row r="362" spans="1:1">
      <c r="A362" s="532"/>
    </row>
    <row r="363" spans="1:1">
      <c r="A363" s="532"/>
    </row>
    <row r="364" spans="1:1">
      <c r="A364" s="532"/>
    </row>
    <row r="365" spans="1:1">
      <c r="A365" s="532"/>
    </row>
    <row r="366" spans="1:1">
      <c r="A366" s="532"/>
    </row>
    <row r="367" spans="1:1">
      <c r="A367" s="532"/>
    </row>
    <row r="368" spans="1:1">
      <c r="A368" s="532"/>
    </row>
    <row r="369" spans="1:1">
      <c r="A369" s="532"/>
    </row>
    <row r="370" spans="1:1">
      <c r="A370" s="532"/>
    </row>
    <row r="371" spans="1:1">
      <c r="A371" s="532"/>
    </row>
    <row r="372" spans="1:1">
      <c r="A372" s="532"/>
    </row>
    <row r="373" spans="1:1">
      <c r="A373" s="532"/>
    </row>
    <row r="374" spans="1:1">
      <c r="A374" s="532"/>
    </row>
    <row r="375" spans="1:1">
      <c r="A375" s="532"/>
    </row>
    <row r="376" spans="1:1">
      <c r="A376" s="532"/>
    </row>
    <row r="377" spans="1:1">
      <c r="A377" s="532"/>
    </row>
    <row r="378" spans="1:1">
      <c r="A378" s="532"/>
    </row>
    <row r="379" spans="1:1">
      <c r="A379" s="532"/>
    </row>
    <row r="380" spans="1:1">
      <c r="A380" s="532"/>
    </row>
    <row r="381" spans="1:1">
      <c r="A381" s="532"/>
    </row>
    <row r="382" spans="1:1">
      <c r="A382" s="532"/>
    </row>
    <row r="383" spans="1:1">
      <c r="A383" s="532"/>
    </row>
    <row r="384" spans="1:1">
      <c r="A384" s="532"/>
    </row>
    <row r="385" spans="1:1">
      <c r="A385" s="532"/>
    </row>
    <row r="386" spans="1:1">
      <c r="A386" s="532"/>
    </row>
    <row r="387" spans="1:1">
      <c r="A387" s="532"/>
    </row>
    <row r="388" spans="1:1">
      <c r="A388" s="532"/>
    </row>
    <row r="389" spans="1:1">
      <c r="A389" s="532"/>
    </row>
    <row r="390" spans="1:1">
      <c r="A390" s="532"/>
    </row>
    <row r="391" spans="1:1">
      <c r="A391" s="532"/>
    </row>
    <row r="392" spans="1:1">
      <c r="A392" s="532"/>
    </row>
    <row r="393" spans="1:1">
      <c r="A393" s="532"/>
    </row>
    <row r="394" spans="1:1">
      <c r="A394" s="532"/>
    </row>
    <row r="395" spans="1:1">
      <c r="A395" s="532"/>
    </row>
    <row r="396" spans="1:1">
      <c r="A396" s="532"/>
    </row>
    <row r="397" spans="1:1">
      <c r="A397" s="532"/>
    </row>
    <row r="398" spans="1:1">
      <c r="A398" s="532"/>
    </row>
    <row r="399" spans="1:1">
      <c r="A399" s="532"/>
    </row>
    <row r="400" spans="1:1">
      <c r="A400" s="532"/>
    </row>
    <row r="401" spans="1:1">
      <c r="A401" s="532"/>
    </row>
    <row r="402" spans="1:1">
      <c r="A402" s="532"/>
    </row>
    <row r="403" spans="1:1">
      <c r="A403" s="532"/>
    </row>
    <row r="404" spans="1:1">
      <c r="A404" s="532"/>
    </row>
    <row r="405" spans="1:1">
      <c r="A405" s="532"/>
    </row>
    <row r="406" spans="1:1">
      <c r="A406" s="532"/>
    </row>
    <row r="407" spans="1:1">
      <c r="A407" s="532"/>
    </row>
    <row r="408" spans="1:1">
      <c r="A408" s="532"/>
    </row>
    <row r="409" spans="1:1">
      <c r="A409" s="532"/>
    </row>
    <row r="410" spans="1:1">
      <c r="A410" s="532"/>
    </row>
    <row r="411" spans="1:1">
      <c r="A411" s="532"/>
    </row>
    <row r="412" spans="1:1">
      <c r="A412" s="532"/>
    </row>
    <row r="413" spans="1:1">
      <c r="A413" s="532"/>
    </row>
    <row r="414" spans="1:1">
      <c r="A414" s="532"/>
    </row>
    <row r="415" spans="1:1">
      <c r="A415" s="532"/>
    </row>
    <row r="416" spans="1:1">
      <c r="A416" s="532"/>
    </row>
    <row r="417" spans="1:1">
      <c r="A417" s="532"/>
    </row>
    <row r="418" spans="1:1">
      <c r="A418" s="532"/>
    </row>
    <row r="419" spans="1:1">
      <c r="A419" s="532"/>
    </row>
    <row r="420" spans="1:1">
      <c r="A420" s="532"/>
    </row>
    <row r="421" spans="1:1">
      <c r="A421" s="532"/>
    </row>
  </sheetData>
  <mergeCells count="2">
    <mergeCell ref="A2:E2"/>
    <mergeCell ref="A15:E15"/>
  </mergeCells>
  <printOptions horizontalCentered="1"/>
  <pageMargins left="0.31" right="0.31" top="0.75" bottom="0.75" header="0.31" footer="0.31"/>
  <pageSetup paperSize="9" firstPageNumber="45" fitToHeight="0" orientation="portrait" useFirstPageNumber="1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5"/>
  <sheetViews>
    <sheetView workbookViewId="0">
      <selection activeCell="P11" sqref="P11"/>
    </sheetView>
  </sheetViews>
  <sheetFormatPr defaultColWidth="9" defaultRowHeight="14.25"/>
  <cols>
    <col min="1" max="1" width="34.9" style="496" customWidth="1"/>
    <col min="2" max="2" width="11.9" style="497" customWidth="1"/>
    <col min="3" max="3" width="10.2" style="497" customWidth="1"/>
    <col min="4" max="4" width="13.125" style="498" customWidth="1"/>
    <col min="5" max="5" width="14.75" style="498" customWidth="1"/>
    <col min="6" max="16384" width="9" style="496"/>
  </cols>
  <sheetData>
    <row r="1" spans="1:1">
      <c r="A1" s="499" t="s">
        <v>1518</v>
      </c>
    </row>
    <row r="2" ht="32.25" customHeight="1" spans="1:5">
      <c r="A2" s="500" t="s">
        <v>1519</v>
      </c>
      <c r="B2" s="500"/>
      <c r="C2" s="500"/>
      <c r="D2" s="501"/>
      <c r="E2" s="501"/>
    </row>
    <row r="3" ht="39" customHeight="1" spans="1:5">
      <c r="A3" s="502" t="s">
        <v>1509</v>
      </c>
      <c r="E3" s="503" t="s">
        <v>137</v>
      </c>
    </row>
    <row r="4" ht="45" customHeight="1" spans="1:5">
      <c r="A4" s="504" t="s">
        <v>93</v>
      </c>
      <c r="B4" s="505" t="s">
        <v>94</v>
      </c>
      <c r="C4" s="505" t="s">
        <v>95</v>
      </c>
      <c r="D4" s="485" t="s">
        <v>1367</v>
      </c>
      <c r="E4" s="485" t="s">
        <v>97</v>
      </c>
    </row>
    <row r="5" ht="32" customHeight="1" spans="1:5">
      <c r="A5" s="506" t="s">
        <v>1520</v>
      </c>
      <c r="B5" s="507">
        <v>82</v>
      </c>
      <c r="C5" s="507">
        <v>82</v>
      </c>
      <c r="D5" s="508">
        <v>1</v>
      </c>
      <c r="E5" s="508"/>
    </row>
    <row r="6" ht="32" customHeight="1" spans="1:5">
      <c r="A6" s="506" t="s">
        <v>1521</v>
      </c>
      <c r="B6" s="507">
        <v>919</v>
      </c>
      <c r="C6" s="507">
        <v>919</v>
      </c>
      <c r="D6" s="508">
        <v>1</v>
      </c>
      <c r="E6" s="508">
        <v>0.7334</v>
      </c>
    </row>
    <row r="7" ht="32" customHeight="1" spans="1:5">
      <c r="A7" s="506" t="s">
        <v>1522</v>
      </c>
      <c r="B7" s="507"/>
      <c r="C7" s="507"/>
      <c r="D7" s="508"/>
      <c r="E7" s="508"/>
    </row>
    <row r="8" ht="32" customHeight="1" spans="1:5">
      <c r="A8" s="506" t="s">
        <v>1523</v>
      </c>
      <c r="B8" s="507"/>
      <c r="C8" s="507"/>
      <c r="D8" s="508"/>
      <c r="E8" s="508"/>
    </row>
    <row r="9" ht="32" customHeight="1" spans="1:5">
      <c r="A9" s="506" t="s">
        <v>1524</v>
      </c>
      <c r="B9" s="507">
        <v>23</v>
      </c>
      <c r="C9" s="509">
        <v>23</v>
      </c>
      <c r="D9" s="508">
        <v>1</v>
      </c>
      <c r="E9" s="508">
        <v>5.75</v>
      </c>
    </row>
    <row r="10" ht="32" customHeight="1" spans="1:5">
      <c r="A10" s="510" t="s">
        <v>1408</v>
      </c>
      <c r="B10" s="511">
        <v>1024</v>
      </c>
      <c r="C10" s="511">
        <v>1024</v>
      </c>
      <c r="D10" s="508">
        <v>1</v>
      </c>
      <c r="E10" s="508">
        <v>0.6877</v>
      </c>
    </row>
    <row r="11" ht="32" customHeight="1" spans="1:5">
      <c r="A11" s="506" t="s">
        <v>1525</v>
      </c>
      <c r="B11" s="507"/>
      <c r="C11" s="507">
        <v>427</v>
      </c>
      <c r="D11" s="508"/>
      <c r="E11" s="508">
        <v>0.663</v>
      </c>
    </row>
    <row r="12" ht="32" customHeight="1" spans="1:5">
      <c r="A12" s="506" t="s">
        <v>1526</v>
      </c>
      <c r="B12" s="507"/>
      <c r="C12" s="507">
        <v>0</v>
      </c>
      <c r="D12" s="508"/>
      <c r="E12" s="508">
        <v>0</v>
      </c>
    </row>
    <row r="13" ht="32" customHeight="1" spans="1:32">
      <c r="A13" s="510" t="s">
        <v>1413</v>
      </c>
      <c r="B13" s="511">
        <v>1024</v>
      </c>
      <c r="C13" s="511">
        <v>1451</v>
      </c>
      <c r="D13" s="508">
        <v>1.417</v>
      </c>
      <c r="E13" s="508">
        <v>0.6787</v>
      </c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/>
    </row>
    <row r="14" ht="32" customHeight="1" spans="1:1">
      <c r="A14" s="513"/>
    </row>
    <row r="15" spans="12:12">
      <c r="L15" s="499"/>
    </row>
  </sheetData>
  <mergeCells count="1">
    <mergeCell ref="A2:E2"/>
  </mergeCells>
  <printOptions horizontalCentered="1"/>
  <pageMargins left="0.31" right="0.31" top="0.75" bottom="0.75" header="0.31" footer="0.31"/>
  <pageSetup paperSize="9" firstPageNumber="46" orientation="portrait" useFirstPageNumber="1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workbookViewId="0">
      <selection activeCell="P11" sqref="P11"/>
    </sheetView>
  </sheetViews>
  <sheetFormatPr defaultColWidth="9" defaultRowHeight="14.25" outlineLevelCol="4"/>
  <cols>
    <col min="1" max="1" width="35.25" style="470" customWidth="1"/>
    <col min="2" max="2" width="12.25" style="471" customWidth="1"/>
    <col min="3" max="3" width="10" style="471" customWidth="1"/>
    <col min="4" max="5" width="15.5" style="472" customWidth="1"/>
    <col min="6" max="16384" width="9" style="471"/>
  </cols>
  <sheetData>
    <row r="1" ht="18.75" customHeight="1" spans="1:4">
      <c r="A1" s="473" t="s">
        <v>1527</v>
      </c>
      <c r="B1" s="474"/>
      <c r="C1" s="474"/>
      <c r="D1" s="475"/>
    </row>
    <row r="2" ht="20.25" spans="1:5">
      <c r="A2" s="476" t="s">
        <v>1528</v>
      </c>
      <c r="B2" s="477"/>
      <c r="C2" s="477"/>
      <c r="D2" s="478"/>
      <c r="E2" s="478"/>
    </row>
    <row r="3" ht="18" customHeight="1" spans="1:5">
      <c r="A3" s="479"/>
      <c r="B3" s="474"/>
      <c r="C3" s="474"/>
      <c r="D3" s="480"/>
      <c r="E3" s="481" t="s">
        <v>137</v>
      </c>
    </row>
    <row r="4" ht="22.5" customHeight="1" spans="1:5">
      <c r="A4" s="482" t="s">
        <v>1529</v>
      </c>
      <c r="B4" s="482" t="s">
        <v>94</v>
      </c>
      <c r="C4" s="483" t="s">
        <v>95</v>
      </c>
      <c r="D4" s="484" t="s">
        <v>96</v>
      </c>
      <c r="E4" s="485" t="s">
        <v>97</v>
      </c>
    </row>
    <row r="5" ht="21.75" customHeight="1" spans="1:5">
      <c r="A5" s="482"/>
      <c r="B5" s="482"/>
      <c r="C5" s="483"/>
      <c r="D5" s="484"/>
      <c r="E5" s="485"/>
    </row>
    <row r="6" ht="20.1" customHeight="1" spans="1:5">
      <c r="A6" s="486" t="s">
        <v>1530</v>
      </c>
      <c r="B6" s="487">
        <v>1265</v>
      </c>
      <c r="C6" s="487">
        <v>1426</v>
      </c>
      <c r="D6" s="488">
        <v>1.1273</v>
      </c>
      <c r="E6" s="488">
        <v>0.6701</v>
      </c>
    </row>
    <row r="7" ht="41" customHeight="1" spans="1:5">
      <c r="A7" s="489" t="s">
        <v>1531</v>
      </c>
      <c r="B7" s="490">
        <v>1265</v>
      </c>
      <c r="C7" s="490">
        <v>1426</v>
      </c>
      <c r="D7" s="488">
        <v>1.1273</v>
      </c>
      <c r="E7" s="488">
        <v>0.6701</v>
      </c>
    </row>
    <row r="8" ht="20.1" customHeight="1" spans="1:5">
      <c r="A8" s="486" t="s">
        <v>1532</v>
      </c>
      <c r="B8" s="490">
        <v>162</v>
      </c>
      <c r="C8" s="490">
        <v>0</v>
      </c>
      <c r="D8" s="488">
        <v>0</v>
      </c>
      <c r="E8" s="488"/>
    </row>
    <row r="9" ht="20.1" customHeight="1" spans="1:5">
      <c r="A9" s="486" t="s">
        <v>1533</v>
      </c>
      <c r="B9" s="490">
        <v>0</v>
      </c>
      <c r="C9" s="490">
        <v>0</v>
      </c>
      <c r="D9" s="488"/>
      <c r="E9" s="488"/>
    </row>
    <row r="10" ht="20.1" customHeight="1" spans="1:5">
      <c r="A10" s="491" t="s">
        <v>1534</v>
      </c>
      <c r="B10" s="490">
        <v>0</v>
      </c>
      <c r="C10" s="490">
        <v>0</v>
      </c>
      <c r="D10" s="488"/>
      <c r="E10" s="488"/>
    </row>
    <row r="11" ht="20.1" customHeight="1" spans="1:5">
      <c r="A11" s="491" t="s">
        <v>1535</v>
      </c>
      <c r="B11" s="490">
        <v>0</v>
      </c>
      <c r="C11" s="490">
        <v>0</v>
      </c>
      <c r="D11" s="488"/>
      <c r="E11" s="488"/>
    </row>
    <row r="12" ht="20.1" customHeight="1" spans="1:5">
      <c r="A12" s="491" t="s">
        <v>1536</v>
      </c>
      <c r="B12" s="490">
        <v>162</v>
      </c>
      <c r="C12" s="490">
        <v>0</v>
      </c>
      <c r="D12" s="488"/>
      <c r="E12" s="488"/>
    </row>
    <row r="13" ht="20.1" customHeight="1" spans="1:5">
      <c r="A13" s="486" t="s">
        <v>1537</v>
      </c>
      <c r="B13" s="490">
        <v>0</v>
      </c>
      <c r="C13" s="490">
        <v>0</v>
      </c>
      <c r="D13" s="488"/>
      <c r="E13" s="488"/>
    </row>
    <row r="14" ht="20.1" customHeight="1" spans="1:5">
      <c r="A14" s="486" t="s">
        <v>1538</v>
      </c>
      <c r="B14" s="490">
        <v>0</v>
      </c>
      <c r="C14" s="490">
        <v>0</v>
      </c>
      <c r="D14" s="488"/>
      <c r="E14" s="488"/>
    </row>
    <row r="15" ht="20.1" customHeight="1" spans="1:5">
      <c r="A15" s="486" t="s">
        <v>1539</v>
      </c>
      <c r="B15" s="490">
        <v>0</v>
      </c>
      <c r="C15" s="490">
        <v>0</v>
      </c>
      <c r="D15" s="488"/>
      <c r="E15" s="488"/>
    </row>
    <row r="16" ht="20.1" customHeight="1" spans="1:5">
      <c r="A16" s="492" t="s">
        <v>1386</v>
      </c>
      <c r="B16" s="487">
        <v>1427</v>
      </c>
      <c r="C16" s="487">
        <v>1426</v>
      </c>
      <c r="D16" s="488">
        <v>0.9993</v>
      </c>
      <c r="E16" s="488">
        <v>0.6701</v>
      </c>
    </row>
    <row r="17" ht="20.1" customHeight="1" spans="1:5">
      <c r="A17" s="486" t="s">
        <v>1540</v>
      </c>
      <c r="B17" s="490">
        <v>0</v>
      </c>
      <c r="C17" s="490">
        <v>20</v>
      </c>
      <c r="D17" s="488"/>
      <c r="E17" s="488">
        <v>4</v>
      </c>
    </row>
    <row r="18" ht="20.1" customHeight="1" spans="1:5">
      <c r="A18" s="493" t="s">
        <v>1541</v>
      </c>
      <c r="B18" s="490">
        <v>0</v>
      </c>
      <c r="C18" s="490">
        <v>5</v>
      </c>
      <c r="D18" s="488"/>
      <c r="E18" s="488"/>
    </row>
    <row r="19" ht="20.1" customHeight="1" spans="1:5">
      <c r="A19" s="492" t="s">
        <v>123</v>
      </c>
      <c r="B19" s="487">
        <v>1427</v>
      </c>
      <c r="C19" s="487">
        <v>1451</v>
      </c>
      <c r="D19" s="488">
        <v>1.0168</v>
      </c>
      <c r="E19" s="488">
        <v>0.6787</v>
      </c>
    </row>
    <row r="20" ht="28.5" customHeight="1" spans="1:5">
      <c r="A20" s="494"/>
      <c r="B20" s="494"/>
      <c r="C20" s="494"/>
      <c r="D20" s="495"/>
      <c r="E20" s="495"/>
    </row>
  </sheetData>
  <autoFilter ref="A4:E19">
    <extLst/>
  </autoFilter>
  <mergeCells count="7">
    <mergeCell ref="A2:E2"/>
    <mergeCell ref="A20:E20"/>
    <mergeCell ref="A4:A5"/>
    <mergeCell ref="B4:B5"/>
    <mergeCell ref="C4:C5"/>
    <mergeCell ref="D4:D5"/>
    <mergeCell ref="E4:E5"/>
  </mergeCells>
  <printOptions horizontalCentered="1"/>
  <pageMargins left="0.31" right="0.31" top="0.75" bottom="0.75" header="0.31" footer="0.31"/>
  <pageSetup paperSize="9" firstPageNumber="47" fitToHeight="0" orientation="portrait" useFirstPageNumber="1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P11" sqref="P11"/>
    </sheetView>
  </sheetViews>
  <sheetFormatPr defaultColWidth="9" defaultRowHeight="14.25" outlineLevelCol="4"/>
  <cols>
    <col min="1" max="1" width="42.1" style="447" customWidth="1"/>
    <col min="2" max="3" width="11.4" style="447" customWidth="1"/>
    <col min="4" max="4" width="11.2" style="448" customWidth="1"/>
    <col min="5" max="5" width="13.2" style="448" customWidth="1"/>
    <col min="6" max="16384" width="9" style="447"/>
  </cols>
  <sheetData>
    <row r="1" ht="22.95" customHeight="1" spans="1:1">
      <c r="A1" s="449" t="s">
        <v>1542</v>
      </c>
    </row>
    <row r="2" ht="28.95" customHeight="1" spans="1:5">
      <c r="A2" s="450" t="s">
        <v>1543</v>
      </c>
      <c r="B2" s="450"/>
      <c r="C2" s="450"/>
      <c r="D2" s="451"/>
      <c r="E2" s="451"/>
    </row>
    <row r="3" spans="1:5">
      <c r="A3" s="452"/>
      <c r="B3" s="453"/>
      <c r="E3" s="454" t="s">
        <v>137</v>
      </c>
    </row>
    <row r="4" ht="28.95" customHeight="1" spans="1:5">
      <c r="A4" s="455" t="s">
        <v>1494</v>
      </c>
      <c r="B4" s="456" t="s">
        <v>94</v>
      </c>
      <c r="C4" s="457" t="s">
        <v>95</v>
      </c>
      <c r="D4" s="458" t="s">
        <v>1544</v>
      </c>
      <c r="E4" s="458" t="s">
        <v>1545</v>
      </c>
    </row>
    <row r="5" ht="20.1" customHeight="1" spans="1:5">
      <c r="A5" s="459" t="s">
        <v>1520</v>
      </c>
      <c r="B5" s="460">
        <v>82</v>
      </c>
      <c r="C5" s="460">
        <v>82</v>
      </c>
      <c r="D5" s="461">
        <v>1</v>
      </c>
      <c r="E5" s="462"/>
    </row>
    <row r="6" ht="20.1" customHeight="1" spans="1:5">
      <c r="A6" s="459" t="s">
        <v>1546</v>
      </c>
      <c r="B6" s="460">
        <v>0</v>
      </c>
      <c r="C6" s="460">
        <v>0</v>
      </c>
      <c r="D6" s="461"/>
      <c r="E6" s="462"/>
    </row>
    <row r="7" ht="20.1" customHeight="1" spans="1:5">
      <c r="A7" s="463" t="s">
        <v>1547</v>
      </c>
      <c r="B7" s="460">
        <v>0</v>
      </c>
      <c r="C7" s="460">
        <v>0</v>
      </c>
      <c r="D7" s="461"/>
      <c r="E7" s="462"/>
    </row>
    <row r="8" ht="20.1" customHeight="1" spans="1:5">
      <c r="A8" s="463" t="s">
        <v>1548</v>
      </c>
      <c r="B8" s="460">
        <v>0</v>
      </c>
      <c r="C8" s="460">
        <v>0</v>
      </c>
      <c r="D8" s="461"/>
      <c r="E8" s="462"/>
    </row>
    <row r="9" ht="20.1" customHeight="1" spans="1:5">
      <c r="A9" s="463" t="s">
        <v>1549</v>
      </c>
      <c r="B9" s="460">
        <v>0</v>
      </c>
      <c r="C9" s="460">
        <v>0</v>
      </c>
      <c r="D9" s="461"/>
      <c r="E9" s="462"/>
    </row>
    <row r="10" ht="20.1" customHeight="1" spans="1:5">
      <c r="A10" s="463" t="s">
        <v>1550</v>
      </c>
      <c r="B10" s="460">
        <v>25</v>
      </c>
      <c r="C10" s="460">
        <v>25</v>
      </c>
      <c r="D10" s="461">
        <v>1</v>
      </c>
      <c r="E10" s="462"/>
    </row>
    <row r="11" ht="20.1" customHeight="1" spans="1:5">
      <c r="A11" s="463" t="s">
        <v>1551</v>
      </c>
      <c r="B11" s="460">
        <v>0</v>
      </c>
      <c r="C11" s="460">
        <v>0</v>
      </c>
      <c r="D11" s="461"/>
      <c r="E11" s="462"/>
    </row>
    <row r="12" ht="20.1" customHeight="1" spans="1:5">
      <c r="A12" s="463" t="s">
        <v>1552</v>
      </c>
      <c r="B12" s="460">
        <v>0</v>
      </c>
      <c r="C12" s="460">
        <v>0</v>
      </c>
      <c r="D12" s="461"/>
      <c r="E12" s="462"/>
    </row>
    <row r="13" ht="20.1" customHeight="1" spans="1:5">
      <c r="A13" s="463" t="s">
        <v>1553</v>
      </c>
      <c r="B13" s="460">
        <v>0</v>
      </c>
      <c r="C13" s="460">
        <v>0</v>
      </c>
      <c r="D13" s="461"/>
      <c r="E13" s="462"/>
    </row>
    <row r="14" ht="20.1" customHeight="1" spans="1:5">
      <c r="A14" s="463" t="s">
        <v>1554</v>
      </c>
      <c r="B14" s="460">
        <v>57</v>
      </c>
      <c r="C14" s="460">
        <v>57</v>
      </c>
      <c r="D14" s="461">
        <v>1</v>
      </c>
      <c r="E14" s="462"/>
    </row>
    <row r="15" ht="20.1" customHeight="1" spans="1:5">
      <c r="A15" s="459" t="s">
        <v>1521</v>
      </c>
      <c r="B15" s="464">
        <v>919</v>
      </c>
      <c r="C15" s="464">
        <v>919</v>
      </c>
      <c r="D15" s="461">
        <v>1</v>
      </c>
      <c r="E15" s="462">
        <v>0.7334</v>
      </c>
    </row>
    <row r="16" ht="20.1" customHeight="1" spans="1:5">
      <c r="A16" s="465" t="s">
        <v>1555</v>
      </c>
      <c r="B16" s="466">
        <v>0</v>
      </c>
      <c r="C16" s="466">
        <v>0</v>
      </c>
      <c r="D16" s="461"/>
      <c r="E16" s="462"/>
    </row>
    <row r="17" ht="20.1" customHeight="1" spans="1:5">
      <c r="A17" s="463" t="s">
        <v>1556</v>
      </c>
      <c r="B17" s="466">
        <v>0</v>
      </c>
      <c r="C17" s="466">
        <v>0</v>
      </c>
      <c r="D17" s="461"/>
      <c r="E17" s="462"/>
    </row>
    <row r="18" ht="20.1" customHeight="1" spans="1:5">
      <c r="A18" s="463" t="s">
        <v>1557</v>
      </c>
      <c r="B18" s="466">
        <v>0</v>
      </c>
      <c r="C18" s="466">
        <v>0</v>
      </c>
      <c r="D18" s="461"/>
      <c r="E18" s="462"/>
    </row>
    <row r="19" ht="20.1" customHeight="1" spans="1:5">
      <c r="A19" s="463" t="s">
        <v>1558</v>
      </c>
      <c r="B19" s="466">
        <v>0</v>
      </c>
      <c r="C19" s="466">
        <v>0</v>
      </c>
      <c r="D19" s="461"/>
      <c r="E19" s="462"/>
    </row>
    <row r="20" ht="20.1" customHeight="1" spans="1:5">
      <c r="A20" s="463" t="s">
        <v>1559</v>
      </c>
      <c r="B20" s="466">
        <v>0</v>
      </c>
      <c r="C20" s="466">
        <v>0</v>
      </c>
      <c r="D20" s="461"/>
      <c r="E20" s="462"/>
    </row>
    <row r="21" ht="20.1" customHeight="1" spans="1:5">
      <c r="A21" s="463" t="s">
        <v>1560</v>
      </c>
      <c r="B21" s="466">
        <v>0</v>
      </c>
      <c r="C21" s="466">
        <v>0</v>
      </c>
      <c r="D21" s="461"/>
      <c r="E21" s="462"/>
    </row>
    <row r="22" ht="20.1" customHeight="1" spans="1:5">
      <c r="A22" s="463" t="s">
        <v>1561</v>
      </c>
      <c r="B22" s="466">
        <v>0</v>
      </c>
      <c r="C22" s="466">
        <v>0</v>
      </c>
      <c r="D22" s="461"/>
      <c r="E22" s="462"/>
    </row>
    <row r="23" ht="20.1" customHeight="1" spans="1:5">
      <c r="A23" s="463" t="s">
        <v>1562</v>
      </c>
      <c r="B23" s="466">
        <v>919</v>
      </c>
      <c r="C23" s="466">
        <v>919</v>
      </c>
      <c r="D23" s="461">
        <v>1</v>
      </c>
      <c r="E23" s="462">
        <v>0.7334</v>
      </c>
    </row>
    <row r="24" ht="20.1" customHeight="1" spans="1:5">
      <c r="A24" s="459" t="s">
        <v>1522</v>
      </c>
      <c r="B24" s="464">
        <v>0</v>
      </c>
      <c r="C24" s="464">
        <v>0</v>
      </c>
      <c r="D24" s="461"/>
      <c r="E24" s="462"/>
    </row>
    <row r="25" ht="20.1" customHeight="1" spans="1:5">
      <c r="A25" s="459" t="s">
        <v>1563</v>
      </c>
      <c r="B25" s="466">
        <v>0</v>
      </c>
      <c r="C25" s="466">
        <v>0</v>
      </c>
      <c r="D25" s="461"/>
      <c r="E25" s="462"/>
    </row>
    <row r="26" ht="20.1" customHeight="1" spans="1:5">
      <c r="A26" s="459" t="s">
        <v>1523</v>
      </c>
      <c r="B26" s="464">
        <v>0</v>
      </c>
      <c r="C26" s="464">
        <v>0</v>
      </c>
      <c r="D26" s="461"/>
      <c r="E26" s="462"/>
    </row>
    <row r="27" ht="20.1" customHeight="1" spans="1:5">
      <c r="A27" s="459" t="s">
        <v>1564</v>
      </c>
      <c r="B27" s="466">
        <v>0</v>
      </c>
      <c r="C27" s="466">
        <v>0</v>
      </c>
      <c r="D27" s="461"/>
      <c r="E27" s="462"/>
    </row>
    <row r="28" ht="20.1" customHeight="1" spans="1:5">
      <c r="A28" s="459" t="s">
        <v>1565</v>
      </c>
      <c r="B28" s="466">
        <v>0</v>
      </c>
      <c r="C28" s="466">
        <v>0</v>
      </c>
      <c r="D28" s="461"/>
      <c r="E28" s="462"/>
    </row>
    <row r="29" ht="20.1" customHeight="1" spans="1:5">
      <c r="A29" s="459" t="s">
        <v>1566</v>
      </c>
      <c r="B29" s="466">
        <v>0</v>
      </c>
      <c r="C29" s="466">
        <v>0</v>
      </c>
      <c r="D29" s="461"/>
      <c r="E29" s="462"/>
    </row>
    <row r="30" ht="20.1" customHeight="1" spans="1:5">
      <c r="A30" s="459" t="s">
        <v>1524</v>
      </c>
      <c r="B30" s="466">
        <v>23</v>
      </c>
      <c r="C30" s="466">
        <v>23</v>
      </c>
      <c r="D30" s="461">
        <v>1</v>
      </c>
      <c r="E30" s="462">
        <v>5.75</v>
      </c>
    </row>
    <row r="31" ht="20.1" customHeight="1" spans="1:5">
      <c r="A31" s="467" t="s">
        <v>163</v>
      </c>
      <c r="B31" s="464">
        <v>1024</v>
      </c>
      <c r="C31" s="464">
        <v>1024</v>
      </c>
      <c r="D31" s="461">
        <v>1</v>
      </c>
      <c r="E31" s="462">
        <v>0.6877</v>
      </c>
    </row>
    <row r="32" ht="20.1" customHeight="1" spans="1:5">
      <c r="A32" s="468" t="s">
        <v>1567</v>
      </c>
      <c r="B32" s="466">
        <v>0</v>
      </c>
      <c r="C32" s="466">
        <v>0</v>
      </c>
      <c r="D32" s="461"/>
      <c r="E32" s="462"/>
    </row>
    <row r="33" ht="20.1" customHeight="1" spans="1:5">
      <c r="A33" s="469" t="s">
        <v>1410</v>
      </c>
      <c r="B33" s="466">
        <v>0</v>
      </c>
      <c r="C33" s="466">
        <v>427</v>
      </c>
      <c r="D33" s="461"/>
      <c r="E33" s="462">
        <v>0.663</v>
      </c>
    </row>
    <row r="34" ht="20.1" customHeight="1" spans="1:5">
      <c r="A34" s="469" t="s">
        <v>1412</v>
      </c>
      <c r="B34" s="466">
        <v>0</v>
      </c>
      <c r="C34" s="466">
        <v>0</v>
      </c>
      <c r="D34" s="461"/>
      <c r="E34" s="462">
        <v>0</v>
      </c>
    </row>
    <row r="35" ht="20.1" customHeight="1" spans="1:5">
      <c r="A35" s="467" t="s">
        <v>1408</v>
      </c>
      <c r="B35" s="464">
        <v>1024</v>
      </c>
      <c r="C35" s="464">
        <v>1451</v>
      </c>
      <c r="D35" s="461">
        <v>1.417</v>
      </c>
      <c r="E35" s="462">
        <v>0.6787</v>
      </c>
    </row>
  </sheetData>
  <autoFilter ref="A4:E35">
    <extLst/>
  </autoFilter>
  <mergeCells count="1">
    <mergeCell ref="A2:E2"/>
  </mergeCells>
  <printOptions horizontalCentered="1"/>
  <pageMargins left="0.31" right="0.31" top="0.71" bottom="0.55" header="0.31" footer="0.31"/>
  <pageSetup paperSize="9" firstPageNumber="48" fitToHeight="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zoomScale="115" zoomScaleNormal="115" workbookViewId="0">
      <pane ySplit="4" topLeftCell="A20" activePane="bottomLeft" state="frozen"/>
      <selection/>
      <selection pane="bottomLeft" activeCell="P11" sqref="P11"/>
    </sheetView>
  </sheetViews>
  <sheetFormatPr defaultColWidth="8.7" defaultRowHeight="14.25"/>
  <cols>
    <col min="1" max="1" width="35" style="737" customWidth="1"/>
    <col min="2" max="2" width="11.75" style="737" customWidth="1"/>
    <col min="3" max="3" width="13.7" style="737" customWidth="1"/>
    <col min="4" max="5" width="12.7" style="738" customWidth="1"/>
    <col min="6" max="7" width="8.7" style="737"/>
    <col min="8" max="8" width="14.125" style="737"/>
    <col min="9" max="9" width="9.25" style="737"/>
    <col min="10" max="10" width="16.625" style="737"/>
    <col min="11" max="11" width="14.125" style="737"/>
    <col min="12" max="252" width="8.7" style="737"/>
    <col min="253" max="253" width="38.2" style="737" customWidth="1"/>
    <col min="254" max="255" width="13.2" style="737" customWidth="1"/>
    <col min="256" max="16384" width="8.7" style="737"/>
  </cols>
  <sheetData>
    <row r="1" spans="1:1">
      <c r="A1" s="737" t="s">
        <v>91</v>
      </c>
    </row>
    <row r="2" ht="30" customHeight="1" spans="1:5">
      <c r="A2" s="739" t="s">
        <v>92</v>
      </c>
      <c r="B2" s="739"/>
      <c r="C2" s="739"/>
      <c r="D2" s="740"/>
      <c r="E2" s="740"/>
    </row>
    <row r="4" ht="34.5" customHeight="1" spans="1:5">
      <c r="A4" s="741" t="s">
        <v>93</v>
      </c>
      <c r="B4" s="742" t="s">
        <v>94</v>
      </c>
      <c r="C4" s="743" t="s">
        <v>95</v>
      </c>
      <c r="D4" s="744" t="s">
        <v>96</v>
      </c>
      <c r="E4" s="744" t="s">
        <v>97</v>
      </c>
    </row>
    <row r="5" ht="18" customHeight="1" spans="1:8">
      <c r="A5" s="745" t="s">
        <v>98</v>
      </c>
      <c r="B5" s="575">
        <v>59045</v>
      </c>
      <c r="C5" s="575">
        <v>59679</v>
      </c>
      <c r="D5" s="746">
        <v>1.0107</v>
      </c>
      <c r="E5" s="746">
        <v>0.803</v>
      </c>
      <c r="F5" s="747"/>
      <c r="H5" s="748"/>
    </row>
    <row r="6" ht="18" customHeight="1" spans="1:9">
      <c r="A6" s="718" t="s">
        <v>99</v>
      </c>
      <c r="B6" s="749">
        <v>12329</v>
      </c>
      <c r="C6" s="578">
        <v>11989</v>
      </c>
      <c r="D6" s="750">
        <v>0.9724</v>
      </c>
      <c r="E6" s="750">
        <v>0.4426</v>
      </c>
      <c r="F6" s="747"/>
      <c r="G6" s="751"/>
      <c r="H6" s="748"/>
      <c r="I6" s="751"/>
    </row>
    <row r="7" ht="18" customHeight="1" spans="1:9">
      <c r="A7" s="718" t="s">
        <v>100</v>
      </c>
      <c r="B7" s="749">
        <v>13747</v>
      </c>
      <c r="C7" s="578">
        <v>13739</v>
      </c>
      <c r="D7" s="750">
        <v>0.9994</v>
      </c>
      <c r="E7" s="750">
        <v>0.9817</v>
      </c>
      <c r="F7" s="747"/>
      <c r="G7" s="751"/>
      <c r="H7" s="748"/>
      <c r="I7" s="751"/>
    </row>
    <row r="8" ht="18" customHeight="1" spans="1:9">
      <c r="A8" s="718" t="s">
        <v>101</v>
      </c>
      <c r="B8" s="749">
        <v>2082</v>
      </c>
      <c r="C8" s="578">
        <v>2196</v>
      </c>
      <c r="D8" s="750">
        <v>1.0548</v>
      </c>
      <c r="E8" s="750">
        <v>0.9421</v>
      </c>
      <c r="F8" s="747"/>
      <c r="G8" s="751"/>
      <c r="H8" s="748"/>
      <c r="I8" s="751"/>
    </row>
    <row r="9" ht="18" customHeight="1" spans="1:9">
      <c r="A9" s="718" t="s">
        <v>102</v>
      </c>
      <c r="B9" s="749">
        <v>2459</v>
      </c>
      <c r="C9" s="752">
        <v>2629</v>
      </c>
      <c r="D9" s="750">
        <v>1.0691</v>
      </c>
      <c r="E9" s="750">
        <v>1.7609</v>
      </c>
      <c r="F9" s="747"/>
      <c r="G9" s="751"/>
      <c r="H9" s="748"/>
      <c r="I9" s="751"/>
    </row>
    <row r="10" ht="18" customHeight="1" spans="1:9">
      <c r="A10" s="718" t="s">
        <v>103</v>
      </c>
      <c r="B10" s="749">
        <v>2513</v>
      </c>
      <c r="C10" s="752">
        <v>2612</v>
      </c>
      <c r="D10" s="750">
        <v>1.0394</v>
      </c>
      <c r="E10" s="750">
        <v>0.8472</v>
      </c>
      <c r="F10" s="747"/>
      <c r="G10" s="751"/>
      <c r="H10" s="748"/>
      <c r="I10" s="751"/>
    </row>
    <row r="11" ht="18" customHeight="1" spans="1:9">
      <c r="A11" s="718" t="s">
        <v>104</v>
      </c>
      <c r="B11" s="749">
        <v>2705</v>
      </c>
      <c r="C11" s="752">
        <v>2705</v>
      </c>
      <c r="D11" s="750">
        <v>1</v>
      </c>
      <c r="E11" s="750">
        <v>1.0476</v>
      </c>
      <c r="F11" s="747"/>
      <c r="G11" s="751"/>
      <c r="H11" s="748"/>
      <c r="I11" s="751"/>
    </row>
    <row r="12" ht="18" customHeight="1" spans="1:9">
      <c r="A12" s="718" t="s">
        <v>105</v>
      </c>
      <c r="B12" s="749">
        <v>1307</v>
      </c>
      <c r="C12" s="752">
        <v>1333</v>
      </c>
      <c r="D12" s="750">
        <v>1.0199</v>
      </c>
      <c r="E12" s="750">
        <v>1.0301</v>
      </c>
      <c r="F12" s="747"/>
      <c r="G12" s="751"/>
      <c r="H12" s="748"/>
      <c r="I12" s="751"/>
    </row>
    <row r="13" ht="18" customHeight="1" spans="1:9">
      <c r="A13" s="718" t="s">
        <v>106</v>
      </c>
      <c r="B13" s="749">
        <v>2456</v>
      </c>
      <c r="C13" s="752">
        <v>2525</v>
      </c>
      <c r="D13" s="750">
        <v>1.0281</v>
      </c>
      <c r="E13" s="750">
        <v>0.7484</v>
      </c>
      <c r="F13" s="747"/>
      <c r="G13" s="751"/>
      <c r="H13" s="748"/>
      <c r="I13" s="751"/>
    </row>
    <row r="14" ht="18" customHeight="1" spans="1:9">
      <c r="A14" s="718" t="s">
        <v>107</v>
      </c>
      <c r="B14" s="749">
        <v>6469</v>
      </c>
      <c r="C14" s="752">
        <v>6614</v>
      </c>
      <c r="D14" s="750">
        <v>1.0224</v>
      </c>
      <c r="E14" s="750">
        <v>1.7337</v>
      </c>
      <c r="F14" s="747"/>
      <c r="G14" s="751"/>
      <c r="H14" s="748"/>
      <c r="I14" s="751"/>
    </row>
    <row r="15" ht="18" customHeight="1" spans="1:9">
      <c r="A15" s="718" t="s">
        <v>108</v>
      </c>
      <c r="B15" s="749">
        <v>1355</v>
      </c>
      <c r="C15" s="752">
        <v>1411</v>
      </c>
      <c r="D15" s="750">
        <v>1.0413</v>
      </c>
      <c r="E15" s="750">
        <v>0.9476</v>
      </c>
      <c r="F15" s="747"/>
      <c r="G15" s="751"/>
      <c r="H15" s="748"/>
      <c r="I15" s="751"/>
    </row>
    <row r="16" ht="18" customHeight="1" spans="1:9">
      <c r="A16" s="718" t="s">
        <v>109</v>
      </c>
      <c r="B16" s="749">
        <v>814</v>
      </c>
      <c r="C16" s="752">
        <v>876</v>
      </c>
      <c r="D16" s="750">
        <v>1.0762</v>
      </c>
      <c r="E16" s="750">
        <v>0.7059</v>
      </c>
      <c r="F16" s="747"/>
      <c r="G16" s="751"/>
      <c r="H16" s="748"/>
      <c r="I16" s="751"/>
    </row>
    <row r="17" ht="18" customHeight="1" spans="1:9">
      <c r="A17" s="718" t="s">
        <v>110</v>
      </c>
      <c r="B17" s="749">
        <v>3819</v>
      </c>
      <c r="C17" s="752">
        <v>4059</v>
      </c>
      <c r="D17" s="750">
        <v>1.0628</v>
      </c>
      <c r="E17" s="750">
        <v>0.6143</v>
      </c>
      <c r="F17" s="747"/>
      <c r="G17" s="751"/>
      <c r="H17" s="748"/>
      <c r="I17" s="751"/>
    </row>
    <row r="18" ht="18" customHeight="1" spans="1:9">
      <c r="A18" s="718" t="s">
        <v>111</v>
      </c>
      <c r="B18" s="749">
        <v>6922</v>
      </c>
      <c r="C18" s="752">
        <v>6922</v>
      </c>
      <c r="D18" s="750">
        <v>1</v>
      </c>
      <c r="E18" s="750">
        <v>1.1806</v>
      </c>
      <c r="F18" s="747"/>
      <c r="G18" s="751"/>
      <c r="H18" s="748"/>
      <c r="I18" s="751"/>
    </row>
    <row r="19" ht="18" customHeight="1" spans="1:9">
      <c r="A19" s="718" t="s">
        <v>112</v>
      </c>
      <c r="B19" s="749">
        <v>68</v>
      </c>
      <c r="C19" s="752">
        <v>69</v>
      </c>
      <c r="D19" s="750">
        <v>1.0147</v>
      </c>
      <c r="E19" s="750">
        <v>1.0455</v>
      </c>
      <c r="F19" s="747"/>
      <c r="G19" s="751"/>
      <c r="H19" s="748"/>
      <c r="I19" s="751"/>
    </row>
    <row r="20" ht="18" customHeight="1" spans="1:9">
      <c r="A20" s="718" t="s">
        <v>113</v>
      </c>
      <c r="B20" s="749">
        <v>0</v>
      </c>
      <c r="C20" s="578">
        <v>0</v>
      </c>
      <c r="D20" s="750"/>
      <c r="E20" s="750">
        <v>0</v>
      </c>
      <c r="F20" s="747"/>
      <c r="G20" s="751"/>
      <c r="H20" s="748"/>
      <c r="I20" s="751"/>
    </row>
    <row r="21" ht="18" customHeight="1" spans="1:8">
      <c r="A21" s="745" t="s">
        <v>114</v>
      </c>
      <c r="B21" s="575">
        <v>39725</v>
      </c>
      <c r="C21" s="575">
        <v>41344</v>
      </c>
      <c r="D21" s="746">
        <v>1.0408</v>
      </c>
      <c r="E21" s="746">
        <v>1.5199</v>
      </c>
      <c r="F21" s="747"/>
      <c r="H21" s="748"/>
    </row>
    <row r="22" ht="18" customHeight="1" spans="1:9">
      <c r="A22" s="718" t="s">
        <v>115</v>
      </c>
      <c r="B22" s="749">
        <v>17537</v>
      </c>
      <c r="C22" s="752">
        <v>18151</v>
      </c>
      <c r="D22" s="750">
        <v>1.035</v>
      </c>
      <c r="E22" s="750">
        <v>1.5312</v>
      </c>
      <c r="F22" s="747"/>
      <c r="G22" s="751"/>
      <c r="H22" s="748"/>
      <c r="I22" s="751"/>
    </row>
    <row r="23" ht="18" customHeight="1" spans="1:9">
      <c r="A23" s="718" t="s">
        <v>116</v>
      </c>
      <c r="B23" s="749">
        <v>4354</v>
      </c>
      <c r="C23" s="752">
        <v>4498</v>
      </c>
      <c r="D23" s="750">
        <v>1.0331</v>
      </c>
      <c r="E23" s="750">
        <v>1.0784</v>
      </c>
      <c r="F23" s="747"/>
      <c r="G23" s="751"/>
      <c r="H23" s="748"/>
      <c r="I23" s="751"/>
    </row>
    <row r="24" ht="18" customHeight="1" spans="1:9">
      <c r="A24" s="718" t="s">
        <v>117</v>
      </c>
      <c r="B24" s="749">
        <v>4767</v>
      </c>
      <c r="C24" s="752">
        <v>5018</v>
      </c>
      <c r="D24" s="750">
        <v>1.0527</v>
      </c>
      <c r="E24" s="750">
        <v>1.0329</v>
      </c>
      <c r="F24" s="747"/>
      <c r="G24" s="751"/>
      <c r="H24" s="748"/>
      <c r="I24" s="751"/>
    </row>
    <row r="25" ht="18" customHeight="1" spans="1:9">
      <c r="A25" s="718" t="s">
        <v>118</v>
      </c>
      <c r="B25" s="749"/>
      <c r="C25" s="578"/>
      <c r="D25" s="750"/>
      <c r="E25" s="750"/>
      <c r="F25" s="747"/>
      <c r="G25" s="751"/>
      <c r="H25" s="748"/>
      <c r="I25" s="751"/>
    </row>
    <row r="26" ht="18" customHeight="1" spans="1:8">
      <c r="A26" s="718" t="s">
        <v>119</v>
      </c>
      <c r="B26" s="749">
        <v>9193</v>
      </c>
      <c r="C26" s="752">
        <v>9787</v>
      </c>
      <c r="D26" s="750">
        <v>1.0646</v>
      </c>
      <c r="E26" s="750">
        <v>2.9364</v>
      </c>
      <c r="F26" s="751"/>
      <c r="G26" s="748"/>
      <c r="H26" s="751"/>
    </row>
    <row r="27" ht="18" customHeight="1" spans="1:10">
      <c r="A27" s="719" t="s">
        <v>120</v>
      </c>
      <c r="B27" s="749">
        <v>3800</v>
      </c>
      <c r="C27" s="752">
        <v>3800</v>
      </c>
      <c r="D27" s="750">
        <v>1</v>
      </c>
      <c r="E27" s="750">
        <v>1.6034</v>
      </c>
      <c r="G27" s="747"/>
      <c r="H27" s="751"/>
      <c r="I27" s="748"/>
      <c r="J27" s="751"/>
    </row>
    <row r="28" ht="18" customHeight="1" spans="1:10">
      <c r="A28" s="719" t="s">
        <v>121</v>
      </c>
      <c r="B28" s="749">
        <v>13</v>
      </c>
      <c r="C28" s="752">
        <v>26</v>
      </c>
      <c r="D28" s="750">
        <v>2</v>
      </c>
      <c r="E28" s="750">
        <v>0.1244</v>
      </c>
      <c r="G28" s="747"/>
      <c r="H28" s="751"/>
      <c r="I28" s="748"/>
      <c r="J28" s="751"/>
    </row>
    <row r="29" ht="18" customHeight="1" spans="1:10">
      <c r="A29" s="718" t="s">
        <v>122</v>
      </c>
      <c r="B29" s="749">
        <v>61</v>
      </c>
      <c r="C29" s="752">
        <v>64</v>
      </c>
      <c r="D29" s="750">
        <v>1.0492</v>
      </c>
      <c r="E29" s="750">
        <v>0.1572</v>
      </c>
      <c r="G29" s="747"/>
      <c r="H29" s="751"/>
      <c r="I29" s="748"/>
      <c r="J29" s="751"/>
    </row>
    <row r="30" ht="18" customHeight="1" spans="1:7">
      <c r="A30" s="753" t="s">
        <v>123</v>
      </c>
      <c r="B30" s="575">
        <v>98770</v>
      </c>
      <c r="C30" s="575">
        <v>101023</v>
      </c>
      <c r="D30" s="746">
        <v>1.0228</v>
      </c>
      <c r="E30" s="746">
        <v>0.9951</v>
      </c>
      <c r="G30" s="748"/>
    </row>
    <row r="31" ht="18" customHeight="1" spans="1:9">
      <c r="A31" s="745" t="s">
        <v>124</v>
      </c>
      <c r="B31" s="575">
        <v>0</v>
      </c>
      <c r="C31" s="575">
        <v>50984</v>
      </c>
      <c r="D31" s="746"/>
      <c r="E31" s="746">
        <v>0.9118</v>
      </c>
      <c r="I31" s="748"/>
    </row>
    <row r="32" ht="18" customHeight="1" spans="1:9">
      <c r="A32" s="745" t="s">
        <v>125</v>
      </c>
      <c r="B32" s="575">
        <v>0</v>
      </c>
      <c r="C32" s="575">
        <v>420729</v>
      </c>
      <c r="D32" s="746"/>
      <c r="E32" s="746">
        <v>1.0833</v>
      </c>
      <c r="I32" s="748"/>
    </row>
    <row r="33" ht="18" customHeight="1" spans="1:9">
      <c r="A33" s="718" t="s">
        <v>126</v>
      </c>
      <c r="B33" s="578">
        <v>0</v>
      </c>
      <c r="C33" s="578">
        <v>276321</v>
      </c>
      <c r="D33" s="754"/>
      <c r="E33" s="754">
        <v>1.0782</v>
      </c>
      <c r="F33" s="751"/>
      <c r="H33" s="751"/>
      <c r="I33" s="748"/>
    </row>
    <row r="34" ht="18" customHeight="1" spans="1:9">
      <c r="A34" s="718" t="s">
        <v>127</v>
      </c>
      <c r="B34" s="578">
        <v>0</v>
      </c>
      <c r="C34" s="578">
        <v>3471</v>
      </c>
      <c r="D34" s="754"/>
      <c r="E34" s="754">
        <v>1</v>
      </c>
      <c r="F34" s="751"/>
      <c r="H34" s="751"/>
      <c r="I34" s="748"/>
    </row>
    <row r="35" ht="18" customHeight="1" spans="1:9">
      <c r="A35" s="718" t="s">
        <v>128</v>
      </c>
      <c r="B35" s="578">
        <v>0</v>
      </c>
      <c r="C35" s="578">
        <v>233142</v>
      </c>
      <c r="D35" s="754"/>
      <c r="E35" s="754">
        <v>1.1076</v>
      </c>
      <c r="F35" s="751"/>
      <c r="H35" s="751"/>
      <c r="I35" s="748"/>
    </row>
    <row r="36" ht="18" customHeight="1" spans="1:9">
      <c r="A36" s="718" t="s">
        <v>129</v>
      </c>
      <c r="B36" s="578">
        <v>0</v>
      </c>
      <c r="C36" s="578">
        <v>39708</v>
      </c>
      <c r="D36" s="754"/>
      <c r="E36" s="754">
        <v>0.9384</v>
      </c>
      <c r="F36" s="751"/>
      <c r="H36" s="751"/>
      <c r="I36" s="748"/>
    </row>
    <row r="37" ht="18" customHeight="1" spans="1:9">
      <c r="A37" s="718" t="s">
        <v>130</v>
      </c>
      <c r="B37" s="578">
        <v>0</v>
      </c>
      <c r="C37" s="578">
        <v>53306</v>
      </c>
      <c r="D37" s="754"/>
      <c r="E37" s="754">
        <v>1.9002</v>
      </c>
      <c r="F37" s="751"/>
      <c r="H37" s="751"/>
      <c r="I37" s="748"/>
    </row>
    <row r="38" ht="18" customHeight="1" spans="1:9">
      <c r="A38" s="755" t="s">
        <v>131</v>
      </c>
      <c r="B38" s="578">
        <v>0</v>
      </c>
      <c r="C38" s="721">
        <v>0</v>
      </c>
      <c r="D38" s="754"/>
      <c r="E38" s="754"/>
      <c r="F38" s="751"/>
      <c r="H38" s="751"/>
      <c r="I38" s="748"/>
    </row>
    <row r="39" ht="18" customHeight="1" spans="1:9">
      <c r="A39" s="755" t="s">
        <v>132</v>
      </c>
      <c r="B39" s="578">
        <v>0</v>
      </c>
      <c r="C39" s="721">
        <v>0</v>
      </c>
      <c r="D39" s="754"/>
      <c r="E39" s="754"/>
      <c r="F39" s="751"/>
      <c r="H39" s="751"/>
      <c r="I39" s="748"/>
    </row>
    <row r="40" ht="18" customHeight="1" spans="1:9">
      <c r="A40" s="718" t="s">
        <v>133</v>
      </c>
      <c r="B40" s="578">
        <v>0</v>
      </c>
      <c r="C40" s="578">
        <v>2100</v>
      </c>
      <c r="D40" s="754"/>
      <c r="E40" s="754">
        <v>0.5175</v>
      </c>
      <c r="F40" s="751"/>
      <c r="H40" s="751"/>
      <c r="I40" s="748"/>
    </row>
    <row r="41" ht="18" customHeight="1" spans="1:9">
      <c r="A41" s="718" t="s">
        <v>134</v>
      </c>
      <c r="B41" s="578">
        <v>0</v>
      </c>
      <c r="C41" s="578">
        <v>89002</v>
      </c>
      <c r="D41" s="754"/>
      <c r="E41" s="754">
        <v>0.89</v>
      </c>
      <c r="F41" s="751"/>
      <c r="H41" s="751"/>
      <c r="I41" s="748"/>
    </row>
    <row r="42" ht="18" customHeight="1" spans="1:9">
      <c r="A42" s="753" t="s">
        <v>123</v>
      </c>
      <c r="B42" s="575">
        <v>102375</v>
      </c>
      <c r="C42" s="575">
        <v>572736</v>
      </c>
      <c r="D42" s="746"/>
      <c r="E42" s="746">
        <v>1.0493</v>
      </c>
      <c r="I42" s="748"/>
    </row>
    <row r="43" spans="11:11">
      <c r="K43" s="748"/>
    </row>
  </sheetData>
  <mergeCells count="1">
    <mergeCell ref="A2:E2"/>
  </mergeCells>
  <printOptions horizontalCentered="1"/>
  <pageMargins left="0.71" right="0.71" top="0.28" bottom="0.35" header="0.16" footer="0.16"/>
  <pageSetup paperSize="9" scale="95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workbookViewId="0">
      <selection activeCell="P11" sqref="P11"/>
    </sheetView>
  </sheetViews>
  <sheetFormatPr defaultColWidth="9" defaultRowHeight="13.5" outlineLevelRow="6"/>
  <cols>
    <col min="1" max="1" width="30.875" style="434" customWidth="1"/>
    <col min="2" max="20" width="6.5" style="435" customWidth="1"/>
    <col min="21" max="16384" width="9" style="434"/>
  </cols>
  <sheetData>
    <row r="1" ht="19" customHeight="1" spans="1:10">
      <c r="A1" s="436" t="s">
        <v>1568</v>
      </c>
      <c r="B1" s="437"/>
      <c r="C1" s="437"/>
      <c r="D1" s="437"/>
      <c r="E1" s="437"/>
      <c r="F1" s="437"/>
      <c r="G1" s="437"/>
      <c r="H1" s="437"/>
      <c r="I1" s="437"/>
      <c r="J1" s="437"/>
    </row>
    <row r="2" ht="22.5" spans="1:20">
      <c r="A2" s="438" t="s">
        <v>1569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</row>
    <row r="3" ht="21" customHeight="1" spans="1:19">
      <c r="A3" s="439"/>
      <c r="B3" s="439"/>
      <c r="C3" s="439"/>
      <c r="D3" s="439"/>
      <c r="E3" s="439"/>
      <c r="F3" s="439"/>
      <c r="G3" s="439"/>
      <c r="H3" s="439"/>
      <c r="I3" s="445"/>
      <c r="J3" s="445"/>
      <c r="R3" s="446" t="s">
        <v>137</v>
      </c>
      <c r="S3" s="446"/>
    </row>
    <row r="4" ht="31" customHeight="1" spans="1:20">
      <c r="A4" s="440" t="s">
        <v>1494</v>
      </c>
      <c r="B4" s="440" t="s">
        <v>1248</v>
      </c>
      <c r="C4" s="441" t="s">
        <v>1249</v>
      </c>
      <c r="D4" s="441" t="s">
        <v>1250</v>
      </c>
      <c r="E4" s="441" t="s">
        <v>1251</v>
      </c>
      <c r="F4" s="441" t="s">
        <v>1252</v>
      </c>
      <c r="G4" s="441" t="s">
        <v>1253</v>
      </c>
      <c r="H4" s="441" t="s">
        <v>1254</v>
      </c>
      <c r="I4" s="441" t="s">
        <v>1255</v>
      </c>
      <c r="J4" s="441" t="s">
        <v>1256</v>
      </c>
      <c r="K4" s="441" t="s">
        <v>1257</v>
      </c>
      <c r="L4" s="441" t="s">
        <v>1258</v>
      </c>
      <c r="M4" s="441" t="s">
        <v>1259</v>
      </c>
      <c r="N4" s="441" t="s">
        <v>1260</v>
      </c>
      <c r="O4" s="441" t="s">
        <v>1261</v>
      </c>
      <c r="P4" s="441" t="s">
        <v>1262</v>
      </c>
      <c r="Q4" s="441" t="s">
        <v>1263</v>
      </c>
      <c r="R4" s="441" t="s">
        <v>1264</v>
      </c>
      <c r="S4" s="441" t="s">
        <v>1265</v>
      </c>
      <c r="T4" s="441" t="s">
        <v>1266</v>
      </c>
    </row>
    <row r="5" ht="38" customHeight="1" spans="1:20">
      <c r="A5" s="442" t="s">
        <v>1570</v>
      </c>
      <c r="B5" s="443">
        <f>SUM(C5:J5)</f>
        <v>0</v>
      </c>
      <c r="C5" s="444">
        <v>0</v>
      </c>
      <c r="D5" s="444">
        <v>0</v>
      </c>
      <c r="E5" s="444">
        <v>0</v>
      </c>
      <c r="F5" s="444">
        <v>0</v>
      </c>
      <c r="G5" s="444">
        <v>0</v>
      </c>
      <c r="H5" s="444">
        <v>0</v>
      </c>
      <c r="I5" s="444">
        <v>0</v>
      </c>
      <c r="J5" s="444">
        <v>0</v>
      </c>
      <c r="K5" s="444">
        <v>0</v>
      </c>
      <c r="L5" s="444">
        <v>0</v>
      </c>
      <c r="M5" s="444">
        <v>0</v>
      </c>
      <c r="N5" s="444">
        <v>0</v>
      </c>
      <c r="O5" s="444">
        <v>0</v>
      </c>
      <c r="P5" s="444">
        <v>0</v>
      </c>
      <c r="Q5" s="444">
        <v>0</v>
      </c>
      <c r="R5" s="444">
        <v>0</v>
      </c>
      <c r="S5" s="444">
        <v>0</v>
      </c>
      <c r="T5" s="444">
        <v>0</v>
      </c>
    </row>
    <row r="6" ht="38" customHeight="1" spans="1:20">
      <c r="A6" s="443" t="s">
        <v>1571</v>
      </c>
      <c r="B6" s="443">
        <f>SUM(C6:J6)</f>
        <v>0</v>
      </c>
      <c r="C6" s="443">
        <f t="shared" ref="C6:T6" si="0">SUM(C5:C5)</f>
        <v>0</v>
      </c>
      <c r="D6" s="443">
        <f t="shared" si="0"/>
        <v>0</v>
      </c>
      <c r="E6" s="443">
        <f t="shared" si="0"/>
        <v>0</v>
      </c>
      <c r="F6" s="443">
        <f t="shared" si="0"/>
        <v>0</v>
      </c>
      <c r="G6" s="443">
        <f t="shared" si="0"/>
        <v>0</v>
      </c>
      <c r="H6" s="443">
        <f t="shared" si="0"/>
        <v>0</v>
      </c>
      <c r="I6" s="443">
        <f t="shared" si="0"/>
        <v>0</v>
      </c>
      <c r="J6" s="443">
        <f t="shared" si="0"/>
        <v>0</v>
      </c>
      <c r="K6" s="443">
        <f t="shared" si="0"/>
        <v>0</v>
      </c>
      <c r="L6" s="443">
        <f t="shared" si="0"/>
        <v>0</v>
      </c>
      <c r="M6" s="443">
        <f t="shared" si="0"/>
        <v>0</v>
      </c>
      <c r="N6" s="443">
        <f t="shared" si="0"/>
        <v>0</v>
      </c>
      <c r="O6" s="443">
        <f t="shared" si="0"/>
        <v>0</v>
      </c>
      <c r="P6" s="443">
        <f t="shared" si="0"/>
        <v>0</v>
      </c>
      <c r="Q6" s="443">
        <f t="shared" si="0"/>
        <v>0</v>
      </c>
      <c r="R6" s="443">
        <f t="shared" si="0"/>
        <v>0</v>
      </c>
      <c r="S6" s="443">
        <f t="shared" si="0"/>
        <v>0</v>
      </c>
      <c r="T6" s="443">
        <f t="shared" si="0"/>
        <v>0</v>
      </c>
    </row>
    <row r="7" spans="1:1">
      <c r="A7" s="434" t="s">
        <v>1572</v>
      </c>
    </row>
  </sheetData>
  <mergeCells count="3">
    <mergeCell ref="A2:T2"/>
    <mergeCell ref="I3:J3"/>
    <mergeCell ref="R3:S3"/>
  </mergeCells>
  <pageMargins left="0.156944444444444" right="0.0784722222222222" top="0.826388888888889" bottom="1" header="0.5" footer="0.5"/>
  <pageSetup paperSize="9" scale="8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P11" sqref="P11"/>
    </sheetView>
  </sheetViews>
  <sheetFormatPr defaultColWidth="9" defaultRowHeight="14.25" outlineLevelCol="4"/>
  <cols>
    <col min="1" max="1" width="38.4" style="397" customWidth="1"/>
    <col min="2" max="2" width="10.875" style="397" customWidth="1"/>
    <col min="3" max="3" width="14" style="417" customWidth="1"/>
    <col min="4" max="4" width="12.6" style="398" customWidth="1"/>
    <col min="5" max="5" width="14.7" style="418" customWidth="1"/>
    <col min="6" max="16384" width="9" style="397"/>
  </cols>
  <sheetData>
    <row r="1" ht="21" customHeight="1" spans="1:1">
      <c r="A1" s="399" t="s">
        <v>1573</v>
      </c>
    </row>
    <row r="2" ht="58" customHeight="1" spans="1:5">
      <c r="A2" s="400" t="s">
        <v>1574</v>
      </c>
      <c r="B2" s="400"/>
      <c r="C2" s="400"/>
      <c r="D2" s="401"/>
      <c r="E2" s="401"/>
    </row>
    <row r="3" ht="23.25" customHeight="1" spans="1:5">
      <c r="A3" s="419"/>
      <c r="B3" s="419"/>
      <c r="C3" s="420"/>
      <c r="D3" s="404"/>
      <c r="E3" s="421" t="s">
        <v>137</v>
      </c>
    </row>
    <row r="4" ht="33" customHeight="1" spans="1:5">
      <c r="A4" s="367" t="s">
        <v>1337</v>
      </c>
      <c r="B4" s="367" t="s">
        <v>1575</v>
      </c>
      <c r="C4" s="422" t="s">
        <v>95</v>
      </c>
      <c r="D4" s="406" t="s">
        <v>96</v>
      </c>
      <c r="E4" s="407" t="s">
        <v>1576</v>
      </c>
    </row>
    <row r="5" ht="27" customHeight="1" spans="1:5">
      <c r="A5" s="33" t="s">
        <v>1577</v>
      </c>
      <c r="B5" s="423">
        <v>0</v>
      </c>
      <c r="C5" s="424">
        <v>0</v>
      </c>
      <c r="D5" s="425"/>
      <c r="E5" s="87"/>
    </row>
    <row r="6" ht="27" customHeight="1" spans="1:5">
      <c r="A6" s="33" t="s">
        <v>1578</v>
      </c>
      <c r="B6" s="426">
        <v>22519</v>
      </c>
      <c r="C6" s="427">
        <v>22669</v>
      </c>
      <c r="D6" s="425">
        <v>1.0067</v>
      </c>
      <c r="E6" s="87">
        <v>1.063</v>
      </c>
    </row>
    <row r="7" ht="27" customHeight="1" spans="1:5">
      <c r="A7" s="33" t="s">
        <v>1579</v>
      </c>
      <c r="B7" s="426">
        <v>28138</v>
      </c>
      <c r="C7" s="428">
        <v>28480</v>
      </c>
      <c r="D7" s="425">
        <v>1.0122</v>
      </c>
      <c r="E7" s="87">
        <v>0.8838</v>
      </c>
    </row>
    <row r="8" ht="27" customHeight="1" spans="1:5">
      <c r="A8" s="33" t="s">
        <v>1580</v>
      </c>
      <c r="B8" s="426">
        <v>0</v>
      </c>
      <c r="C8" s="426">
        <v>0</v>
      </c>
      <c r="D8" s="425"/>
      <c r="E8" s="87"/>
    </row>
    <row r="9" ht="27" customHeight="1" spans="1:5">
      <c r="A9" s="33" t="s">
        <v>1581</v>
      </c>
      <c r="B9" s="426">
        <v>0</v>
      </c>
      <c r="C9" s="426">
        <v>0</v>
      </c>
      <c r="D9" s="425"/>
      <c r="E9" s="87"/>
    </row>
    <row r="10" ht="27" customHeight="1" spans="1:5">
      <c r="A10" s="429" t="s">
        <v>1582</v>
      </c>
      <c r="B10" s="426">
        <v>0</v>
      </c>
      <c r="C10" s="426">
        <v>0</v>
      </c>
      <c r="D10" s="425"/>
      <c r="E10" s="87"/>
    </row>
    <row r="11" ht="27" customHeight="1" spans="1:5">
      <c r="A11" s="430" t="s">
        <v>1583</v>
      </c>
      <c r="B11" s="426">
        <v>0</v>
      </c>
      <c r="C11" s="426">
        <v>0</v>
      </c>
      <c r="D11" s="425"/>
      <c r="E11" s="87"/>
    </row>
    <row r="12" ht="27" customHeight="1" spans="1:5">
      <c r="A12" s="429" t="s">
        <v>1584</v>
      </c>
      <c r="B12" s="426">
        <v>0</v>
      </c>
      <c r="C12" s="426">
        <v>0</v>
      </c>
      <c r="D12" s="425"/>
      <c r="E12" s="87"/>
    </row>
    <row r="13" ht="27" customHeight="1" spans="1:5">
      <c r="A13" s="33" t="s">
        <v>1585</v>
      </c>
      <c r="B13" s="426">
        <v>0</v>
      </c>
      <c r="C13" s="426">
        <v>0</v>
      </c>
      <c r="D13" s="425"/>
      <c r="E13" s="87"/>
    </row>
    <row r="14" ht="27" customHeight="1" spans="1:5">
      <c r="A14" s="33" t="s">
        <v>1586</v>
      </c>
      <c r="B14" s="426">
        <v>0</v>
      </c>
      <c r="C14" s="426">
        <v>0</v>
      </c>
      <c r="D14" s="425"/>
      <c r="E14" s="87"/>
    </row>
    <row r="15" ht="27" customHeight="1" spans="1:5">
      <c r="A15" s="33" t="s">
        <v>1587</v>
      </c>
      <c r="B15" s="426">
        <v>0</v>
      </c>
      <c r="C15" s="431">
        <v>0</v>
      </c>
      <c r="D15" s="425"/>
      <c r="E15" s="87"/>
    </row>
    <row r="16" ht="27" customHeight="1" spans="1:5">
      <c r="A16" s="432" t="s">
        <v>1334</v>
      </c>
      <c r="B16" s="433">
        <v>50657</v>
      </c>
      <c r="C16" s="433">
        <v>51149</v>
      </c>
      <c r="D16" s="425">
        <v>1.0097</v>
      </c>
      <c r="E16" s="87">
        <v>0.9551</v>
      </c>
    </row>
  </sheetData>
  <autoFilter ref="A4:E16">
    <extLst/>
  </autoFilter>
  <mergeCells count="1">
    <mergeCell ref="A2:E2"/>
  </mergeCells>
  <conditionalFormatting sqref="A5:A7">
    <cfRule type="expression" dxfId="0" priority="2" stopIfTrue="1">
      <formula>"len($A:$A)=3"</formula>
    </cfRule>
  </conditionalFormatting>
  <conditionalFormatting sqref="D5:D16">
    <cfRule type="cellIs" dxfId="1" priority="1" stopIfTrue="1" operator="lessThan">
      <formula>0</formula>
    </cfRule>
  </conditionalFormatting>
  <printOptions horizontalCentered="1"/>
  <pageMargins left="0.31" right="0.31" top="0.75" bottom="0.75" header="0.31" footer="0.31"/>
  <pageSetup paperSize="9" firstPageNumber="49" fitToHeight="0" orientation="portrait" useFirstPageNumber="1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P11" sqref="P11"/>
    </sheetView>
  </sheetViews>
  <sheetFormatPr defaultColWidth="9" defaultRowHeight="14.25" outlineLevelCol="4"/>
  <cols>
    <col min="1" max="1" width="39.1" style="397" customWidth="1"/>
    <col min="2" max="3" width="11.4" style="397" customWidth="1"/>
    <col min="4" max="4" width="11.4" style="398" customWidth="1"/>
    <col min="5" max="5" width="12.6" style="398" customWidth="1"/>
    <col min="6" max="16384" width="9" style="397"/>
  </cols>
  <sheetData>
    <row r="1" spans="1:1">
      <c r="A1" s="399" t="s">
        <v>1588</v>
      </c>
    </row>
    <row r="2" ht="37" customHeight="1" spans="1:5">
      <c r="A2" s="400" t="s">
        <v>1589</v>
      </c>
      <c r="B2" s="400"/>
      <c r="C2" s="400"/>
      <c r="D2" s="401"/>
      <c r="E2" s="401"/>
    </row>
    <row r="3" ht="21" customHeight="1" spans="1:5">
      <c r="A3" s="402"/>
      <c r="B3" s="402"/>
      <c r="C3" s="403"/>
      <c r="D3" s="404"/>
      <c r="E3" s="405" t="s">
        <v>137</v>
      </c>
    </row>
    <row r="4" ht="36" customHeight="1" spans="1:5">
      <c r="A4" s="367" t="s">
        <v>1590</v>
      </c>
      <c r="B4" s="367" t="s">
        <v>1575</v>
      </c>
      <c r="C4" s="370" t="s">
        <v>95</v>
      </c>
      <c r="D4" s="406" t="s">
        <v>96</v>
      </c>
      <c r="E4" s="407" t="s">
        <v>1576</v>
      </c>
    </row>
    <row r="5" ht="27" customHeight="1" spans="1:5">
      <c r="A5" s="33" t="s">
        <v>1591</v>
      </c>
      <c r="B5" s="408">
        <v>0</v>
      </c>
      <c r="C5" s="408">
        <v>0</v>
      </c>
      <c r="D5" s="409"/>
      <c r="E5" s="409"/>
    </row>
    <row r="6" ht="27" customHeight="1" spans="1:5">
      <c r="A6" s="33" t="s">
        <v>1592</v>
      </c>
      <c r="B6" s="408">
        <v>16957</v>
      </c>
      <c r="C6" s="408">
        <v>16383</v>
      </c>
      <c r="D6" s="409">
        <v>0.9661</v>
      </c>
      <c r="E6" s="409">
        <v>1.0743</v>
      </c>
    </row>
    <row r="7" ht="27" customHeight="1" spans="1:5">
      <c r="A7" s="33" t="s">
        <v>1593</v>
      </c>
      <c r="B7" s="408">
        <v>31900</v>
      </c>
      <c r="C7" s="408">
        <v>31653</v>
      </c>
      <c r="D7" s="409">
        <v>0.9923</v>
      </c>
      <c r="E7" s="409">
        <v>1.0617</v>
      </c>
    </row>
    <row r="8" ht="27" customHeight="1" spans="1:5">
      <c r="A8" s="33" t="s">
        <v>1594</v>
      </c>
      <c r="B8" s="408">
        <v>0</v>
      </c>
      <c r="C8" s="408">
        <v>0</v>
      </c>
      <c r="D8" s="409"/>
      <c r="E8" s="409"/>
    </row>
    <row r="9" ht="27" customHeight="1" spans="1:5">
      <c r="A9" s="33" t="s">
        <v>1595</v>
      </c>
      <c r="B9" s="408">
        <v>0</v>
      </c>
      <c r="C9" s="408">
        <v>0</v>
      </c>
      <c r="D9" s="409"/>
      <c r="E9" s="409"/>
    </row>
    <row r="10" ht="27" customHeight="1" spans="1:5">
      <c r="A10" s="410" t="s">
        <v>1596</v>
      </c>
      <c r="B10" s="408">
        <v>0</v>
      </c>
      <c r="C10" s="408">
        <v>0</v>
      </c>
      <c r="D10" s="409"/>
      <c r="E10" s="409"/>
    </row>
    <row r="11" ht="27" customHeight="1" spans="1:5">
      <c r="A11" s="33" t="s">
        <v>1597</v>
      </c>
      <c r="B11" s="408">
        <v>0</v>
      </c>
      <c r="C11" s="408">
        <v>0</v>
      </c>
      <c r="D11" s="409"/>
      <c r="E11" s="409"/>
    </row>
    <row r="12" ht="27" customHeight="1" spans="1:5">
      <c r="A12" s="410" t="s">
        <v>1598</v>
      </c>
      <c r="B12" s="408">
        <v>0</v>
      </c>
      <c r="C12" s="411">
        <v>0</v>
      </c>
      <c r="D12" s="409"/>
      <c r="E12" s="409"/>
    </row>
    <row r="13" ht="27" customHeight="1" spans="1:5">
      <c r="A13" s="33" t="s">
        <v>1599</v>
      </c>
      <c r="B13" s="412">
        <v>0</v>
      </c>
      <c r="C13" s="411">
        <v>0</v>
      </c>
      <c r="D13" s="409"/>
      <c r="E13" s="409"/>
    </row>
    <row r="14" ht="27" customHeight="1" spans="1:5">
      <c r="A14" s="33" t="s">
        <v>1600</v>
      </c>
      <c r="B14" s="413">
        <v>0</v>
      </c>
      <c r="C14" s="411">
        <v>0</v>
      </c>
      <c r="D14" s="409"/>
      <c r="E14" s="409"/>
    </row>
    <row r="15" ht="27" customHeight="1" spans="1:5">
      <c r="A15" s="33" t="s">
        <v>1601</v>
      </c>
      <c r="B15" s="414">
        <v>0</v>
      </c>
      <c r="C15" s="408">
        <v>0</v>
      </c>
      <c r="D15" s="409"/>
      <c r="E15" s="409"/>
    </row>
    <row r="16" ht="27" customHeight="1" spans="1:5">
      <c r="A16" s="415" t="s">
        <v>1602</v>
      </c>
      <c r="B16" s="416">
        <v>48857</v>
      </c>
      <c r="C16" s="416">
        <v>48036</v>
      </c>
      <c r="D16" s="409">
        <v>0.9832</v>
      </c>
      <c r="E16" s="409">
        <v>1.066</v>
      </c>
    </row>
  </sheetData>
  <autoFilter ref="A4:E16">
    <extLst/>
  </autoFilter>
  <mergeCells count="1">
    <mergeCell ref="A2:E2"/>
  </mergeCells>
  <conditionalFormatting sqref="A5:A7">
    <cfRule type="expression" dxfId="0" priority="1" stopIfTrue="1">
      <formula>"len($A:$A)=3"</formula>
    </cfRule>
  </conditionalFormatting>
  <printOptions horizontalCentered="1"/>
  <pageMargins left="0.31" right="0.31" top="0.75" bottom="0.75" header="0.31" footer="0.31"/>
  <pageSetup paperSize="9" firstPageNumber="50" fitToHeight="0" orientation="portrait" useFirstPageNumber="1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"/>
  <sheetViews>
    <sheetView workbookViewId="0">
      <selection activeCell="P11" sqref="P11"/>
    </sheetView>
  </sheetViews>
  <sheetFormatPr defaultColWidth="9" defaultRowHeight="20.1" customHeight="1" outlineLevelCol="4"/>
  <cols>
    <col min="1" max="1" width="36.75" style="355" customWidth="1"/>
    <col min="2" max="5" width="12.25" style="357" customWidth="1"/>
    <col min="6" max="16384" width="9" style="355"/>
  </cols>
  <sheetData>
    <row r="1" customHeight="1" spans="1:5">
      <c r="A1" s="387" t="s">
        <v>1603</v>
      </c>
      <c r="B1" s="388"/>
      <c r="C1" s="388"/>
      <c r="D1" s="388"/>
      <c r="E1" s="388"/>
    </row>
    <row r="2" ht="29.25" customHeight="1" spans="1:5">
      <c r="A2" s="361" t="s">
        <v>1604</v>
      </c>
      <c r="B2" s="361"/>
      <c r="C2" s="361"/>
      <c r="D2" s="361"/>
      <c r="E2" s="361"/>
    </row>
    <row r="3" ht="23" customHeight="1" spans="1:5">
      <c r="A3" s="363"/>
      <c r="B3" s="389"/>
      <c r="C3" s="390"/>
      <c r="D3" s="390"/>
      <c r="E3" s="391" t="s">
        <v>137</v>
      </c>
    </row>
    <row r="4" ht="34.5" customHeight="1" spans="1:5">
      <c r="A4" s="367" t="s">
        <v>1337</v>
      </c>
      <c r="B4" s="367" t="s">
        <v>1575</v>
      </c>
      <c r="C4" s="369" t="s">
        <v>95</v>
      </c>
      <c r="D4" s="370" t="s">
        <v>96</v>
      </c>
      <c r="E4" s="392" t="s">
        <v>1576</v>
      </c>
    </row>
    <row r="5" customHeight="1" spans="1:5">
      <c r="A5" s="372" t="s">
        <v>1577</v>
      </c>
      <c r="B5" s="393">
        <v>0</v>
      </c>
      <c r="C5" s="393">
        <v>0</v>
      </c>
      <c r="D5" s="373"/>
      <c r="E5" s="373"/>
    </row>
    <row r="6" customHeight="1" spans="1:5">
      <c r="A6" s="374" t="s">
        <v>1605</v>
      </c>
      <c r="B6" s="393">
        <v>0</v>
      </c>
      <c r="C6" s="393">
        <v>0</v>
      </c>
      <c r="D6" s="373"/>
      <c r="E6" s="373"/>
    </row>
    <row r="7" customHeight="1" spans="1:5">
      <c r="A7" s="374" t="s">
        <v>1606</v>
      </c>
      <c r="B7" s="393">
        <v>0</v>
      </c>
      <c r="C7" s="393">
        <v>0</v>
      </c>
      <c r="D7" s="373"/>
      <c r="E7" s="373"/>
    </row>
    <row r="8" customHeight="1" spans="1:5">
      <c r="A8" s="374" t="s">
        <v>1607</v>
      </c>
      <c r="B8" s="393">
        <v>0</v>
      </c>
      <c r="C8" s="393">
        <v>0</v>
      </c>
      <c r="D8" s="373"/>
      <c r="E8" s="373"/>
    </row>
    <row r="9" customHeight="1" spans="1:5">
      <c r="A9" s="374" t="s">
        <v>1608</v>
      </c>
      <c r="B9" s="393">
        <v>0</v>
      </c>
      <c r="C9" s="393">
        <v>0</v>
      </c>
      <c r="D9" s="373"/>
      <c r="E9" s="373"/>
    </row>
    <row r="10" customHeight="1" spans="1:5">
      <c r="A10" s="394" t="s">
        <v>1609</v>
      </c>
      <c r="B10" s="393">
        <v>0</v>
      </c>
      <c r="C10" s="393">
        <v>0</v>
      </c>
      <c r="D10" s="373"/>
      <c r="E10" s="373"/>
    </row>
    <row r="11" customHeight="1" spans="1:5">
      <c r="A11" s="372" t="s">
        <v>1578</v>
      </c>
      <c r="B11" s="393">
        <v>22519</v>
      </c>
      <c r="C11" s="393">
        <v>22669</v>
      </c>
      <c r="D11" s="373">
        <v>1.0067</v>
      </c>
      <c r="E11" s="373">
        <v>1.063</v>
      </c>
    </row>
    <row r="12" customHeight="1" spans="1:5">
      <c r="A12" s="374" t="s">
        <v>1605</v>
      </c>
      <c r="B12" s="393">
        <v>3928</v>
      </c>
      <c r="C12" s="393">
        <v>3848</v>
      </c>
      <c r="D12" s="373">
        <v>0.9796</v>
      </c>
      <c r="E12" s="373">
        <v>0.9659</v>
      </c>
    </row>
    <row r="13" customHeight="1" spans="1:5">
      <c r="A13" s="374" t="s">
        <v>1606</v>
      </c>
      <c r="B13" s="393">
        <v>16943</v>
      </c>
      <c r="C13" s="393">
        <v>17422</v>
      </c>
      <c r="D13" s="373">
        <v>1.0283</v>
      </c>
      <c r="E13" s="373">
        <v>1.1222</v>
      </c>
    </row>
    <row r="14" customHeight="1" spans="1:5">
      <c r="A14" s="374" t="s">
        <v>1607</v>
      </c>
      <c r="B14" s="393">
        <v>456</v>
      </c>
      <c r="C14" s="393">
        <v>1272</v>
      </c>
      <c r="D14" s="373">
        <v>2.7895</v>
      </c>
      <c r="E14" s="373">
        <v>0.9443</v>
      </c>
    </row>
    <row r="15" customHeight="1" spans="1:5">
      <c r="A15" s="374" t="s">
        <v>1608</v>
      </c>
      <c r="B15" s="393">
        <v>40</v>
      </c>
      <c r="C15" s="393">
        <v>38</v>
      </c>
      <c r="D15" s="373">
        <v>0.95</v>
      </c>
      <c r="E15" s="373">
        <v>0.3918</v>
      </c>
    </row>
    <row r="16" customHeight="1" spans="1:5">
      <c r="A16" s="374" t="s">
        <v>1610</v>
      </c>
      <c r="B16" s="393">
        <v>0</v>
      </c>
      <c r="C16" s="393">
        <v>0</v>
      </c>
      <c r="D16" s="373"/>
      <c r="E16" s="373"/>
    </row>
    <row r="17" customHeight="1" spans="1:5">
      <c r="A17" s="374" t="s">
        <v>1611</v>
      </c>
      <c r="B17" s="393">
        <v>10</v>
      </c>
      <c r="C17" s="393">
        <v>32</v>
      </c>
      <c r="D17" s="373">
        <v>3.2</v>
      </c>
      <c r="E17" s="373">
        <v>3.2</v>
      </c>
    </row>
    <row r="18" customHeight="1" spans="1:5">
      <c r="A18" s="395" t="s">
        <v>1612</v>
      </c>
      <c r="B18" s="393">
        <v>1142</v>
      </c>
      <c r="C18" s="393">
        <v>57</v>
      </c>
      <c r="D18" s="373">
        <v>0.0499</v>
      </c>
      <c r="E18" s="373">
        <v>0.157</v>
      </c>
    </row>
    <row r="19" customHeight="1" spans="1:5">
      <c r="A19" s="372" t="s">
        <v>1579</v>
      </c>
      <c r="B19" s="393">
        <v>28138</v>
      </c>
      <c r="C19" s="393">
        <v>28480</v>
      </c>
      <c r="D19" s="373">
        <v>1.0122</v>
      </c>
      <c r="E19" s="373">
        <v>0.8838</v>
      </c>
    </row>
    <row r="20" customHeight="1" spans="1:5">
      <c r="A20" s="380" t="s">
        <v>1605</v>
      </c>
      <c r="B20" s="393">
        <v>15300</v>
      </c>
      <c r="C20" s="393">
        <v>15291</v>
      </c>
      <c r="D20" s="373">
        <v>0.9994</v>
      </c>
      <c r="E20" s="373">
        <v>1.0114</v>
      </c>
    </row>
    <row r="21" customHeight="1" spans="1:5">
      <c r="A21" s="380" t="s">
        <v>1606</v>
      </c>
      <c r="B21" s="393">
        <v>12000</v>
      </c>
      <c r="C21" s="393">
        <v>12000</v>
      </c>
      <c r="D21" s="373">
        <v>1</v>
      </c>
      <c r="E21" s="373">
        <v>0.75</v>
      </c>
    </row>
    <row r="22" customHeight="1" spans="1:5">
      <c r="A22" s="380" t="s">
        <v>1607</v>
      </c>
      <c r="B22" s="393">
        <v>120</v>
      </c>
      <c r="C22" s="393">
        <v>210</v>
      </c>
      <c r="D22" s="373">
        <v>1.75</v>
      </c>
      <c r="E22" s="373">
        <v>0.84</v>
      </c>
    </row>
    <row r="23" customHeight="1" spans="1:5">
      <c r="A23" s="380" t="s">
        <v>1608</v>
      </c>
      <c r="B23" s="393">
        <v>0</v>
      </c>
      <c r="C23" s="393">
        <v>0</v>
      </c>
      <c r="D23" s="373"/>
      <c r="E23" s="373"/>
    </row>
    <row r="24" customHeight="1" spans="1:5">
      <c r="A24" s="380" t="s">
        <v>1610</v>
      </c>
      <c r="B24" s="393">
        <v>0</v>
      </c>
      <c r="C24" s="393">
        <v>0</v>
      </c>
      <c r="D24" s="373"/>
      <c r="E24" s="373"/>
    </row>
    <row r="25" customHeight="1" spans="1:5">
      <c r="A25" s="380" t="s">
        <v>1611</v>
      </c>
      <c r="B25" s="393">
        <v>718</v>
      </c>
      <c r="C25" s="393">
        <v>979</v>
      </c>
      <c r="D25" s="373">
        <v>1.3635</v>
      </c>
      <c r="E25" s="373">
        <v>1.1424</v>
      </c>
    </row>
    <row r="26" customHeight="1" spans="1:5">
      <c r="A26" s="372" t="s">
        <v>1580</v>
      </c>
      <c r="B26" s="393">
        <v>0</v>
      </c>
      <c r="C26" s="393">
        <v>0</v>
      </c>
      <c r="D26" s="373"/>
      <c r="E26" s="373"/>
    </row>
    <row r="27" customHeight="1" spans="1:5">
      <c r="A27" s="380" t="s">
        <v>1605</v>
      </c>
      <c r="B27" s="393">
        <v>0</v>
      </c>
      <c r="C27" s="393">
        <v>0</v>
      </c>
      <c r="D27" s="373"/>
      <c r="E27" s="373"/>
    </row>
    <row r="28" customHeight="1" spans="1:5">
      <c r="A28" s="380" t="s">
        <v>1606</v>
      </c>
      <c r="B28" s="393">
        <v>0</v>
      </c>
      <c r="C28" s="393">
        <v>0</v>
      </c>
      <c r="D28" s="373"/>
      <c r="E28" s="373"/>
    </row>
    <row r="29" customHeight="1" spans="1:5">
      <c r="A29" s="380" t="s">
        <v>1607</v>
      </c>
      <c r="B29" s="393">
        <v>0</v>
      </c>
      <c r="C29" s="393">
        <v>0</v>
      </c>
      <c r="D29" s="373"/>
      <c r="E29" s="373"/>
    </row>
    <row r="30" customHeight="1" spans="1:5">
      <c r="A30" s="380" t="s">
        <v>1608</v>
      </c>
      <c r="B30" s="393">
        <v>0</v>
      </c>
      <c r="C30" s="393">
        <v>0</v>
      </c>
      <c r="D30" s="373"/>
      <c r="E30" s="373"/>
    </row>
    <row r="31" customHeight="1" spans="1:5">
      <c r="A31" s="380" t="s">
        <v>1610</v>
      </c>
      <c r="B31" s="393">
        <v>0</v>
      </c>
      <c r="C31" s="393">
        <v>0</v>
      </c>
      <c r="D31" s="373"/>
      <c r="E31" s="373"/>
    </row>
    <row r="32" customHeight="1" spans="1:5">
      <c r="A32" s="372" t="s">
        <v>1581</v>
      </c>
      <c r="B32" s="393">
        <v>0</v>
      </c>
      <c r="C32" s="393">
        <v>0</v>
      </c>
      <c r="D32" s="373"/>
      <c r="E32" s="373"/>
    </row>
    <row r="33" customHeight="1" spans="1:5">
      <c r="A33" s="396" t="s">
        <v>1613</v>
      </c>
      <c r="B33" s="393">
        <v>0</v>
      </c>
      <c r="C33" s="393">
        <v>0</v>
      </c>
      <c r="D33" s="373"/>
      <c r="E33" s="373"/>
    </row>
    <row r="34" customHeight="1" spans="1:5">
      <c r="A34" s="374" t="s">
        <v>1605</v>
      </c>
      <c r="B34" s="393">
        <v>0</v>
      </c>
      <c r="C34" s="393">
        <v>0</v>
      </c>
      <c r="D34" s="373"/>
      <c r="E34" s="373"/>
    </row>
    <row r="35" customHeight="1" spans="1:5">
      <c r="A35" s="374" t="s">
        <v>1606</v>
      </c>
      <c r="B35" s="393">
        <v>0</v>
      </c>
      <c r="C35" s="393">
        <v>0</v>
      </c>
      <c r="D35" s="373"/>
      <c r="E35" s="373"/>
    </row>
    <row r="36" customHeight="1" spans="1:5">
      <c r="A36" s="374" t="s">
        <v>1607</v>
      </c>
      <c r="B36" s="393">
        <v>0</v>
      </c>
      <c r="C36" s="393">
        <v>0</v>
      </c>
      <c r="D36" s="373"/>
      <c r="E36" s="373"/>
    </row>
    <row r="37" customHeight="1" spans="1:5">
      <c r="A37" s="374" t="s">
        <v>1608</v>
      </c>
      <c r="B37" s="393">
        <v>0</v>
      </c>
      <c r="C37" s="393">
        <v>0</v>
      </c>
      <c r="D37" s="373"/>
      <c r="E37" s="373"/>
    </row>
    <row r="38" customHeight="1" spans="1:5">
      <c r="A38" s="374" t="s">
        <v>1610</v>
      </c>
      <c r="B38" s="393">
        <v>0</v>
      </c>
      <c r="C38" s="393">
        <v>0</v>
      </c>
      <c r="D38" s="373"/>
      <c r="E38" s="373"/>
    </row>
    <row r="39" customHeight="1" spans="1:5">
      <c r="A39" s="380" t="s">
        <v>1614</v>
      </c>
      <c r="B39" s="393">
        <v>0</v>
      </c>
      <c r="C39" s="393">
        <v>0</v>
      </c>
      <c r="D39" s="373"/>
      <c r="E39" s="373"/>
    </row>
    <row r="40" customHeight="1" spans="1:5">
      <c r="A40" s="374" t="s">
        <v>1605</v>
      </c>
      <c r="B40" s="393">
        <v>0</v>
      </c>
      <c r="C40" s="393">
        <v>0</v>
      </c>
      <c r="D40" s="373"/>
      <c r="E40" s="373"/>
    </row>
    <row r="41" customHeight="1" spans="1:5">
      <c r="A41" s="374" t="s">
        <v>1606</v>
      </c>
      <c r="B41" s="393">
        <v>0</v>
      </c>
      <c r="C41" s="393">
        <v>0</v>
      </c>
      <c r="D41" s="373"/>
      <c r="E41" s="373"/>
    </row>
    <row r="42" customHeight="1" spans="1:5">
      <c r="A42" s="374" t="s">
        <v>1607</v>
      </c>
      <c r="B42" s="393">
        <v>0</v>
      </c>
      <c r="C42" s="393">
        <v>0</v>
      </c>
      <c r="D42" s="373"/>
      <c r="E42" s="373"/>
    </row>
    <row r="43" customHeight="1" spans="1:5">
      <c r="A43" s="374" t="s">
        <v>1608</v>
      </c>
      <c r="B43" s="393">
        <v>0</v>
      </c>
      <c r="C43" s="393">
        <v>0</v>
      </c>
      <c r="D43" s="373"/>
      <c r="E43" s="373"/>
    </row>
    <row r="44" customHeight="1" spans="1:5">
      <c r="A44" s="374" t="s">
        <v>1610</v>
      </c>
      <c r="B44" s="393">
        <v>0</v>
      </c>
      <c r="C44" s="393">
        <v>0</v>
      </c>
      <c r="D44" s="373"/>
      <c r="E44" s="373"/>
    </row>
    <row r="45" customHeight="1" spans="1:5">
      <c r="A45" s="396" t="s">
        <v>1615</v>
      </c>
      <c r="B45" s="393">
        <v>0</v>
      </c>
      <c r="C45" s="393">
        <v>0</v>
      </c>
      <c r="D45" s="373"/>
      <c r="E45" s="373"/>
    </row>
    <row r="46" customHeight="1" spans="1:5">
      <c r="A46" s="396" t="s">
        <v>1616</v>
      </c>
      <c r="B46" s="393">
        <v>0</v>
      </c>
      <c r="C46" s="393">
        <v>0</v>
      </c>
      <c r="D46" s="373"/>
      <c r="E46" s="373"/>
    </row>
    <row r="47" customHeight="1" spans="1:5">
      <c r="A47" s="396" t="s">
        <v>1617</v>
      </c>
      <c r="B47" s="393">
        <v>0</v>
      </c>
      <c r="C47" s="393">
        <v>0</v>
      </c>
      <c r="D47" s="373"/>
      <c r="E47" s="373"/>
    </row>
    <row r="48" customHeight="1" spans="1:5">
      <c r="A48" s="396" t="s">
        <v>1618</v>
      </c>
      <c r="B48" s="393">
        <v>0</v>
      </c>
      <c r="C48" s="393">
        <v>0</v>
      </c>
      <c r="D48" s="373"/>
      <c r="E48" s="373"/>
    </row>
    <row r="49" customHeight="1" spans="1:5">
      <c r="A49" s="383" t="s">
        <v>1619</v>
      </c>
      <c r="B49" s="393">
        <v>0</v>
      </c>
      <c r="C49" s="393">
        <v>0</v>
      </c>
      <c r="D49" s="373"/>
      <c r="E49" s="373"/>
    </row>
    <row r="50" customHeight="1" spans="1:5">
      <c r="A50" s="383" t="s">
        <v>1620</v>
      </c>
      <c r="B50" s="393">
        <v>0</v>
      </c>
      <c r="C50" s="393">
        <v>0</v>
      </c>
      <c r="D50" s="373"/>
      <c r="E50" s="373"/>
    </row>
    <row r="51" customHeight="1" spans="1:5">
      <c r="A51" s="372" t="s">
        <v>1585</v>
      </c>
      <c r="B51" s="393">
        <v>0</v>
      </c>
      <c r="C51" s="393">
        <v>0</v>
      </c>
      <c r="D51" s="373"/>
      <c r="E51" s="373"/>
    </row>
    <row r="52" customHeight="1" spans="1:5">
      <c r="A52" s="374" t="s">
        <v>1605</v>
      </c>
      <c r="B52" s="393">
        <v>0</v>
      </c>
      <c r="C52" s="393">
        <v>0</v>
      </c>
      <c r="D52" s="373"/>
      <c r="E52" s="373"/>
    </row>
    <row r="53" customHeight="1" spans="1:5">
      <c r="A53" s="374" t="s">
        <v>1606</v>
      </c>
      <c r="B53" s="393">
        <v>0</v>
      </c>
      <c r="C53" s="393">
        <v>0</v>
      </c>
      <c r="D53" s="373"/>
      <c r="E53" s="373"/>
    </row>
    <row r="54" customHeight="1" spans="1:5">
      <c r="A54" s="374" t="s">
        <v>1607</v>
      </c>
      <c r="B54" s="393">
        <v>0</v>
      </c>
      <c r="C54" s="393">
        <v>0</v>
      </c>
      <c r="D54" s="373"/>
      <c r="E54" s="373"/>
    </row>
    <row r="55" customHeight="1" spans="1:5">
      <c r="A55" s="374" t="s">
        <v>1608</v>
      </c>
      <c r="B55" s="393">
        <v>0</v>
      </c>
      <c r="C55" s="393">
        <v>0</v>
      </c>
      <c r="D55" s="373"/>
      <c r="E55" s="373"/>
    </row>
    <row r="56" customHeight="1" spans="1:5">
      <c r="A56" s="374" t="s">
        <v>1610</v>
      </c>
      <c r="B56" s="393">
        <v>0</v>
      </c>
      <c r="C56" s="393">
        <v>0</v>
      </c>
      <c r="D56" s="373"/>
      <c r="E56" s="373"/>
    </row>
    <row r="57" customHeight="1" spans="1:5">
      <c r="A57" s="372" t="s">
        <v>1586</v>
      </c>
      <c r="B57" s="393">
        <v>0</v>
      </c>
      <c r="C57" s="393">
        <v>0</v>
      </c>
      <c r="D57" s="373"/>
      <c r="E57" s="373"/>
    </row>
    <row r="58" customHeight="1" spans="1:5">
      <c r="A58" s="374" t="s">
        <v>1605</v>
      </c>
      <c r="B58" s="393">
        <v>0</v>
      </c>
      <c r="C58" s="393">
        <v>0</v>
      </c>
      <c r="D58" s="373"/>
      <c r="E58" s="373"/>
    </row>
    <row r="59" customHeight="1" spans="1:5">
      <c r="A59" s="374" t="s">
        <v>1606</v>
      </c>
      <c r="B59" s="393">
        <v>0</v>
      </c>
      <c r="C59" s="393">
        <v>0</v>
      </c>
      <c r="D59" s="373"/>
      <c r="E59" s="373"/>
    </row>
    <row r="60" customHeight="1" spans="1:5">
      <c r="A60" s="374" t="s">
        <v>1607</v>
      </c>
      <c r="B60" s="393">
        <v>0</v>
      </c>
      <c r="C60" s="393">
        <v>0</v>
      </c>
      <c r="D60" s="373"/>
      <c r="E60" s="373"/>
    </row>
    <row r="61" customHeight="1" spans="1:5">
      <c r="A61" s="374" t="s">
        <v>1608</v>
      </c>
      <c r="B61" s="393">
        <v>0</v>
      </c>
      <c r="C61" s="393">
        <v>0</v>
      </c>
      <c r="D61" s="373"/>
      <c r="E61" s="373"/>
    </row>
    <row r="62" customHeight="1" spans="1:5">
      <c r="A62" s="380" t="s">
        <v>1611</v>
      </c>
      <c r="B62" s="393">
        <v>0</v>
      </c>
      <c r="C62" s="393">
        <v>0</v>
      </c>
      <c r="D62" s="373"/>
      <c r="E62" s="373"/>
    </row>
    <row r="63" customHeight="1" spans="1:5">
      <c r="A63" s="372" t="s">
        <v>1587</v>
      </c>
      <c r="B63" s="393">
        <v>0</v>
      </c>
      <c r="C63" s="393">
        <v>0</v>
      </c>
      <c r="D63" s="373"/>
      <c r="E63" s="373"/>
    </row>
    <row r="64" customHeight="1" spans="1:5">
      <c r="A64" s="374" t="s">
        <v>1605</v>
      </c>
      <c r="B64" s="393">
        <v>0</v>
      </c>
      <c r="C64" s="393">
        <v>0</v>
      </c>
      <c r="D64" s="373"/>
      <c r="E64" s="373"/>
    </row>
    <row r="65" customHeight="1" spans="1:5">
      <c r="A65" s="374" t="s">
        <v>1606</v>
      </c>
      <c r="B65" s="393">
        <v>0</v>
      </c>
      <c r="C65" s="393">
        <v>0</v>
      </c>
      <c r="D65" s="373"/>
      <c r="E65" s="373"/>
    </row>
    <row r="66" customHeight="1" spans="1:5">
      <c r="A66" s="374" t="s">
        <v>1607</v>
      </c>
      <c r="B66" s="393">
        <v>0</v>
      </c>
      <c r="C66" s="393">
        <v>0</v>
      </c>
      <c r="D66" s="373"/>
      <c r="E66" s="373"/>
    </row>
    <row r="67" customHeight="1" spans="1:5">
      <c r="A67" s="374" t="s">
        <v>1608</v>
      </c>
      <c r="B67" s="393">
        <v>0</v>
      </c>
      <c r="C67" s="393">
        <v>0</v>
      </c>
      <c r="D67" s="373"/>
      <c r="E67" s="373"/>
    </row>
    <row r="68" customHeight="1" spans="1:5">
      <c r="A68" s="374" t="s">
        <v>1610</v>
      </c>
      <c r="B68" s="393">
        <v>0</v>
      </c>
      <c r="C68" s="393">
        <v>0</v>
      </c>
      <c r="D68" s="373"/>
      <c r="E68" s="373"/>
    </row>
  </sheetData>
  <mergeCells count="1">
    <mergeCell ref="A2:E2"/>
  </mergeCells>
  <conditionalFormatting sqref="A34:A38">
    <cfRule type="expression" dxfId="0" priority="5" stopIfTrue="1">
      <formula>"len($A:$A)=3"</formula>
    </cfRule>
  </conditionalFormatting>
  <conditionalFormatting sqref="A40:A44">
    <cfRule type="expression" dxfId="0" priority="4" stopIfTrue="1">
      <formula>"len($A:$A)=3"</formula>
    </cfRule>
  </conditionalFormatting>
  <conditionalFormatting sqref="A52:A56">
    <cfRule type="expression" dxfId="0" priority="3" stopIfTrue="1">
      <formula>"len($A:$A)=3"</formula>
    </cfRule>
  </conditionalFormatting>
  <conditionalFormatting sqref="A58:A61">
    <cfRule type="expression" dxfId="0" priority="2" stopIfTrue="1">
      <formula>"len($A:$A)=3"</formula>
    </cfRule>
  </conditionalFormatting>
  <conditionalFormatting sqref="A64:A68">
    <cfRule type="expression" dxfId="0" priority="1" stopIfTrue="1">
      <formula>"len($A:$A)=3"</formula>
    </cfRule>
  </conditionalFormatting>
  <conditionalFormatting sqref="A5:A9 A11:A18">
    <cfRule type="expression" dxfId="0" priority="6" stopIfTrue="1">
      <formula>"len($A:$A)=3"</formula>
    </cfRule>
  </conditionalFormatting>
  <printOptions horizontalCentered="1"/>
  <pageMargins left="0.31" right="0.31" top="0.35" bottom="0.35" header="0.31" footer="0.31"/>
  <pageSetup paperSize="9" firstPageNumber="51" fitToHeight="0" orientation="portrait" useFirstPageNumber="1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"/>
  <sheetViews>
    <sheetView workbookViewId="0">
      <selection activeCell="P11" sqref="P11"/>
    </sheetView>
  </sheetViews>
  <sheetFormatPr defaultColWidth="9" defaultRowHeight="24.95" customHeight="1" outlineLevelCol="4"/>
  <cols>
    <col min="1" max="1" width="56.625" style="355" customWidth="1"/>
    <col min="2" max="2" width="14.25" style="356" customWidth="1"/>
    <col min="3" max="3" width="11.125" style="356" customWidth="1"/>
    <col min="4" max="5" width="12.125" style="357" customWidth="1"/>
    <col min="6" max="16384" width="9" style="355"/>
  </cols>
  <sheetData>
    <row r="1" customHeight="1" spans="1:5">
      <c r="A1" s="358" t="s">
        <v>1621</v>
      </c>
      <c r="B1" s="359"/>
      <c r="C1" s="359"/>
      <c r="D1" s="360"/>
      <c r="E1" s="360"/>
    </row>
    <row r="2" ht="28" customHeight="1" spans="1:5">
      <c r="A2" s="361" t="s">
        <v>1622</v>
      </c>
      <c r="B2" s="362"/>
      <c r="C2" s="362"/>
      <c r="D2" s="361"/>
      <c r="E2" s="361"/>
    </row>
    <row r="3" customHeight="1" spans="1:5">
      <c r="A3" s="363"/>
      <c r="B3" s="364"/>
      <c r="C3" s="365"/>
      <c r="D3" s="366" t="s">
        <v>137</v>
      </c>
      <c r="E3" s="366"/>
    </row>
    <row r="4" ht="33.75" customHeight="1" spans="1:5">
      <c r="A4" s="367" t="s">
        <v>1590</v>
      </c>
      <c r="B4" s="368" t="s">
        <v>1575</v>
      </c>
      <c r="C4" s="369" t="s">
        <v>95</v>
      </c>
      <c r="D4" s="370" t="s">
        <v>96</v>
      </c>
      <c r="E4" s="371" t="s">
        <v>1576</v>
      </c>
    </row>
    <row r="5" customHeight="1" spans="1:5">
      <c r="A5" s="372" t="s">
        <v>1591</v>
      </c>
      <c r="B5" s="191">
        <v>0</v>
      </c>
      <c r="C5" s="191">
        <v>0</v>
      </c>
      <c r="D5" s="373"/>
      <c r="E5" s="373"/>
    </row>
    <row r="6" customHeight="1" spans="1:5">
      <c r="A6" s="374" t="s">
        <v>1623</v>
      </c>
      <c r="B6" s="191">
        <v>0</v>
      </c>
      <c r="C6" s="191">
        <v>0</v>
      </c>
      <c r="D6" s="373"/>
      <c r="E6" s="373"/>
    </row>
    <row r="7" customHeight="1" spans="1:5">
      <c r="A7" s="374" t="s">
        <v>1624</v>
      </c>
      <c r="B7" s="191">
        <v>0</v>
      </c>
      <c r="C7" s="191">
        <v>0</v>
      </c>
      <c r="D7" s="373"/>
      <c r="E7" s="373"/>
    </row>
    <row r="8" customHeight="1" spans="1:5">
      <c r="A8" s="374" t="s">
        <v>1625</v>
      </c>
      <c r="B8" s="191">
        <v>0</v>
      </c>
      <c r="C8" s="191">
        <v>0</v>
      </c>
      <c r="D8" s="373"/>
      <c r="E8" s="373"/>
    </row>
    <row r="9" customHeight="1" spans="1:5">
      <c r="A9" s="374" t="s">
        <v>1626</v>
      </c>
      <c r="B9" s="191">
        <v>0</v>
      </c>
      <c r="C9" s="191">
        <v>0</v>
      </c>
      <c r="D9" s="373"/>
      <c r="E9" s="373"/>
    </row>
    <row r="10" customHeight="1" spans="1:5">
      <c r="A10" s="372" t="s">
        <v>1592</v>
      </c>
      <c r="B10" s="191">
        <v>16957</v>
      </c>
      <c r="C10" s="191">
        <v>16383</v>
      </c>
      <c r="D10" s="373">
        <v>0.9661</v>
      </c>
      <c r="E10" s="373">
        <v>1.0743</v>
      </c>
    </row>
    <row r="11" customHeight="1" spans="1:5">
      <c r="A11" s="375" t="s">
        <v>1627</v>
      </c>
      <c r="B11" s="191">
        <v>16938</v>
      </c>
      <c r="C11" s="191">
        <v>16367</v>
      </c>
      <c r="D11" s="373">
        <v>0.9663</v>
      </c>
      <c r="E11" s="373">
        <v>1.0749</v>
      </c>
    </row>
    <row r="12" customHeight="1" spans="1:5">
      <c r="A12" s="375" t="s">
        <v>1628</v>
      </c>
      <c r="B12" s="191">
        <v>0</v>
      </c>
      <c r="C12" s="191">
        <v>0</v>
      </c>
      <c r="D12" s="373"/>
      <c r="E12" s="373"/>
    </row>
    <row r="13" customHeight="1" spans="1:5">
      <c r="A13" s="375" t="s">
        <v>1629</v>
      </c>
      <c r="B13" s="191">
        <v>0</v>
      </c>
      <c r="C13" s="191">
        <v>0</v>
      </c>
      <c r="D13" s="373"/>
      <c r="E13" s="373"/>
    </row>
    <row r="14" customHeight="1" spans="1:5">
      <c r="A14" s="375" t="s">
        <v>1630</v>
      </c>
      <c r="B14" s="376">
        <v>19</v>
      </c>
      <c r="C14" s="191">
        <v>16</v>
      </c>
      <c r="D14" s="373">
        <v>0.8421</v>
      </c>
      <c r="E14" s="373">
        <v>0.6667</v>
      </c>
    </row>
    <row r="15" customHeight="1" spans="1:5">
      <c r="A15" s="372" t="s">
        <v>1593</v>
      </c>
      <c r="B15" s="191">
        <v>31900</v>
      </c>
      <c r="C15" s="191">
        <v>31653</v>
      </c>
      <c r="D15" s="373">
        <v>0.9923</v>
      </c>
      <c r="E15" s="373">
        <v>1.0617</v>
      </c>
    </row>
    <row r="16" customHeight="1" spans="1:5">
      <c r="A16" s="377" t="s">
        <v>1631</v>
      </c>
      <c r="B16" s="378">
        <v>30730</v>
      </c>
      <c r="C16" s="191">
        <v>30631</v>
      </c>
      <c r="D16" s="373">
        <v>0.9968</v>
      </c>
      <c r="E16" s="373">
        <v>1.0532</v>
      </c>
    </row>
    <row r="17" customHeight="1" spans="1:5">
      <c r="A17" s="377" t="s">
        <v>1632</v>
      </c>
      <c r="B17" s="378">
        <v>1170</v>
      </c>
      <c r="C17" s="191">
        <v>1022</v>
      </c>
      <c r="D17" s="373">
        <v>0.8735</v>
      </c>
      <c r="E17" s="373">
        <v>1.4019</v>
      </c>
    </row>
    <row r="18" customHeight="1" spans="1:5">
      <c r="A18" s="372" t="s">
        <v>1594</v>
      </c>
      <c r="B18" s="191">
        <v>0</v>
      </c>
      <c r="C18" s="191">
        <v>0</v>
      </c>
      <c r="D18" s="373"/>
      <c r="E18" s="373"/>
    </row>
    <row r="19" customHeight="1" spans="1:5">
      <c r="A19" s="379" t="s">
        <v>1633</v>
      </c>
      <c r="B19" s="191">
        <v>0</v>
      </c>
      <c r="C19" s="191">
        <v>0</v>
      </c>
      <c r="D19" s="373"/>
      <c r="E19" s="373"/>
    </row>
    <row r="20" customHeight="1" spans="1:5">
      <c r="A20" s="379" t="s">
        <v>1634</v>
      </c>
      <c r="B20" s="191">
        <v>0</v>
      </c>
      <c r="C20" s="191">
        <v>0</v>
      </c>
      <c r="D20" s="373"/>
      <c r="E20" s="373"/>
    </row>
    <row r="21" customHeight="1" spans="1:5">
      <c r="A21" s="379" t="s">
        <v>1635</v>
      </c>
      <c r="B21" s="191">
        <v>0</v>
      </c>
      <c r="C21" s="191">
        <v>0</v>
      </c>
      <c r="D21" s="373"/>
      <c r="E21" s="373"/>
    </row>
    <row r="22" customHeight="1" spans="1:5">
      <c r="A22" s="372" t="s">
        <v>1595</v>
      </c>
      <c r="B22" s="191">
        <v>0</v>
      </c>
      <c r="C22" s="191">
        <v>0</v>
      </c>
      <c r="D22" s="373"/>
      <c r="E22" s="373"/>
    </row>
    <row r="23" customHeight="1" spans="1:5">
      <c r="A23" s="380" t="s">
        <v>1636</v>
      </c>
      <c r="B23" s="191">
        <v>0</v>
      </c>
      <c r="C23" s="191">
        <v>0</v>
      </c>
      <c r="D23" s="373"/>
      <c r="E23" s="373"/>
    </row>
    <row r="24" customHeight="1" spans="1:5">
      <c r="A24" s="381" t="s">
        <v>1637</v>
      </c>
      <c r="B24" s="191">
        <v>0</v>
      </c>
      <c r="C24" s="191">
        <v>0</v>
      </c>
      <c r="D24" s="373"/>
      <c r="E24" s="373"/>
    </row>
    <row r="25" customHeight="1" spans="1:5">
      <c r="A25" s="381" t="s">
        <v>1638</v>
      </c>
      <c r="B25" s="191">
        <v>0</v>
      </c>
      <c r="C25" s="191">
        <v>0</v>
      </c>
      <c r="D25" s="373"/>
      <c r="E25" s="373"/>
    </row>
    <row r="26" customHeight="1" spans="1:5">
      <c r="A26" s="381" t="s">
        <v>1639</v>
      </c>
      <c r="B26" s="191">
        <v>0</v>
      </c>
      <c r="C26" s="191">
        <v>0</v>
      </c>
      <c r="D26" s="373"/>
      <c r="E26" s="373"/>
    </row>
    <row r="27" customHeight="1" spans="1:5">
      <c r="A27" s="380" t="s">
        <v>1640</v>
      </c>
      <c r="B27" s="191">
        <v>0</v>
      </c>
      <c r="C27" s="191">
        <v>0</v>
      </c>
      <c r="D27" s="373"/>
      <c r="E27" s="373"/>
    </row>
    <row r="28" customHeight="1" spans="1:5">
      <c r="A28" s="382" t="s">
        <v>1641</v>
      </c>
      <c r="B28" s="191">
        <v>0</v>
      </c>
      <c r="C28" s="191">
        <v>0</v>
      </c>
      <c r="D28" s="373"/>
      <c r="E28" s="373"/>
    </row>
    <row r="29" customHeight="1" spans="1:5">
      <c r="A29" s="382" t="s">
        <v>1638</v>
      </c>
      <c r="B29" s="191">
        <v>0</v>
      </c>
      <c r="C29" s="191">
        <v>0</v>
      </c>
      <c r="D29" s="373"/>
      <c r="E29" s="373"/>
    </row>
    <row r="30" customHeight="1" spans="1:5">
      <c r="A30" s="382" t="s">
        <v>1642</v>
      </c>
      <c r="B30" s="191">
        <v>0</v>
      </c>
      <c r="C30" s="191">
        <v>0</v>
      </c>
      <c r="D30" s="373"/>
      <c r="E30" s="373"/>
    </row>
    <row r="31" customHeight="1" spans="1:5">
      <c r="A31" s="380" t="s">
        <v>1643</v>
      </c>
      <c r="B31" s="191">
        <v>0</v>
      </c>
      <c r="C31" s="191">
        <v>0</v>
      </c>
      <c r="D31" s="373"/>
      <c r="E31" s="373"/>
    </row>
    <row r="32" customHeight="1" spans="1:5">
      <c r="A32" s="383" t="s">
        <v>1644</v>
      </c>
      <c r="B32" s="191">
        <v>0</v>
      </c>
      <c r="C32" s="191">
        <v>0</v>
      </c>
      <c r="D32" s="373"/>
      <c r="E32" s="373"/>
    </row>
    <row r="33" customHeight="1" spans="1:5">
      <c r="A33" s="383" t="s">
        <v>1638</v>
      </c>
      <c r="B33" s="191">
        <v>0</v>
      </c>
      <c r="C33" s="191">
        <v>0</v>
      </c>
      <c r="D33" s="373"/>
      <c r="E33" s="373"/>
    </row>
    <row r="34" customHeight="1" spans="1:5">
      <c r="A34" s="383" t="s">
        <v>1645</v>
      </c>
      <c r="B34" s="191">
        <v>0</v>
      </c>
      <c r="C34" s="191">
        <v>0</v>
      </c>
      <c r="D34" s="373"/>
      <c r="E34" s="373"/>
    </row>
    <row r="35" customHeight="1" spans="1:5">
      <c r="A35" s="372" t="s">
        <v>1599</v>
      </c>
      <c r="B35" s="191">
        <v>0</v>
      </c>
      <c r="C35" s="191">
        <v>0</v>
      </c>
      <c r="D35" s="373"/>
      <c r="E35" s="373"/>
    </row>
    <row r="36" customHeight="1" spans="1:5">
      <c r="A36" s="384" t="s">
        <v>1646</v>
      </c>
      <c r="B36" s="191">
        <v>0</v>
      </c>
      <c r="C36" s="191">
        <v>0</v>
      </c>
      <c r="D36" s="373"/>
      <c r="E36" s="373"/>
    </row>
    <row r="37" customHeight="1" spans="1:5">
      <c r="A37" s="384" t="s">
        <v>1647</v>
      </c>
      <c r="B37" s="191">
        <v>0</v>
      </c>
      <c r="C37" s="191">
        <v>0</v>
      </c>
      <c r="D37" s="373"/>
      <c r="E37" s="373"/>
    </row>
    <row r="38" customHeight="1" spans="1:5">
      <c r="A38" s="384" t="s">
        <v>1648</v>
      </c>
      <c r="B38" s="191">
        <v>0</v>
      </c>
      <c r="C38" s="191">
        <v>0</v>
      </c>
      <c r="D38" s="373"/>
      <c r="E38" s="373"/>
    </row>
    <row r="39" customHeight="1" spans="1:5">
      <c r="A39" s="384" t="s">
        <v>1649</v>
      </c>
      <c r="B39" s="191">
        <v>0</v>
      </c>
      <c r="C39" s="191">
        <v>0</v>
      </c>
      <c r="D39" s="373"/>
      <c r="E39" s="373"/>
    </row>
    <row r="40" customHeight="1" spans="1:5">
      <c r="A40" s="384" t="s">
        <v>1650</v>
      </c>
      <c r="B40" s="191">
        <v>0</v>
      </c>
      <c r="C40" s="191">
        <v>0</v>
      </c>
      <c r="D40" s="373"/>
      <c r="E40" s="373"/>
    </row>
    <row r="41" customHeight="1" spans="1:5">
      <c r="A41" s="372" t="s">
        <v>1600</v>
      </c>
      <c r="B41" s="191">
        <v>0</v>
      </c>
      <c r="C41" s="191">
        <v>0</v>
      </c>
      <c r="D41" s="373"/>
      <c r="E41" s="373"/>
    </row>
    <row r="42" customHeight="1" spans="1:5">
      <c r="A42" s="385" t="s">
        <v>1651</v>
      </c>
      <c r="B42" s="191">
        <v>0</v>
      </c>
      <c r="C42" s="191">
        <v>0</v>
      </c>
      <c r="D42" s="373"/>
      <c r="E42" s="373"/>
    </row>
    <row r="43" customHeight="1" spans="1:5">
      <c r="A43" s="385" t="s">
        <v>1652</v>
      </c>
      <c r="B43" s="191">
        <v>0</v>
      </c>
      <c r="C43" s="191">
        <v>0</v>
      </c>
      <c r="D43" s="373"/>
      <c r="E43" s="373"/>
    </row>
    <row r="44" customHeight="1" spans="1:5">
      <c r="A44" s="385" t="s">
        <v>1625</v>
      </c>
      <c r="B44" s="191">
        <v>0</v>
      </c>
      <c r="C44" s="191">
        <v>0</v>
      </c>
      <c r="D44" s="373"/>
      <c r="E44" s="373"/>
    </row>
    <row r="45" customHeight="1" spans="1:5">
      <c r="A45" s="385" t="s">
        <v>1653</v>
      </c>
      <c r="B45" s="191">
        <v>0</v>
      </c>
      <c r="C45" s="191">
        <v>0</v>
      </c>
      <c r="D45" s="373"/>
      <c r="E45" s="373"/>
    </row>
    <row r="46" customHeight="1" spans="1:5">
      <c r="A46" s="385" t="s">
        <v>1654</v>
      </c>
      <c r="B46" s="191">
        <v>0</v>
      </c>
      <c r="C46" s="191">
        <v>0</v>
      </c>
      <c r="D46" s="373"/>
      <c r="E46" s="373"/>
    </row>
    <row r="47" customHeight="1" spans="1:5">
      <c r="A47" s="372" t="s">
        <v>1601</v>
      </c>
      <c r="B47" s="191">
        <v>0</v>
      </c>
      <c r="C47" s="191">
        <v>0</v>
      </c>
      <c r="D47" s="373"/>
      <c r="E47" s="373"/>
    </row>
    <row r="48" customHeight="1" spans="1:5">
      <c r="A48" s="386" t="s">
        <v>1655</v>
      </c>
      <c r="B48" s="191">
        <v>0</v>
      </c>
      <c r="C48" s="191">
        <v>0</v>
      </c>
      <c r="D48" s="373"/>
      <c r="E48" s="373"/>
    </row>
    <row r="49" customHeight="1" spans="1:5">
      <c r="A49" s="386" t="s">
        <v>1656</v>
      </c>
      <c r="B49" s="191">
        <v>0</v>
      </c>
      <c r="C49" s="191">
        <v>0</v>
      </c>
      <c r="D49" s="373"/>
      <c r="E49" s="373"/>
    </row>
    <row r="50" customHeight="1" spans="1:5">
      <c r="A50" s="386" t="s">
        <v>1657</v>
      </c>
      <c r="B50" s="191">
        <v>0</v>
      </c>
      <c r="C50" s="191">
        <v>0</v>
      </c>
      <c r="D50" s="373"/>
      <c r="E50" s="373"/>
    </row>
    <row r="51" customHeight="1" spans="1:5">
      <c r="A51" s="386" t="s">
        <v>1658</v>
      </c>
      <c r="B51" s="191">
        <v>0</v>
      </c>
      <c r="C51" s="191">
        <v>0</v>
      </c>
      <c r="D51" s="373"/>
      <c r="E51" s="373"/>
    </row>
  </sheetData>
  <autoFilter ref="A4:E51">
    <extLst/>
  </autoFilter>
  <mergeCells count="2">
    <mergeCell ref="A2:E2"/>
    <mergeCell ref="D3:E3"/>
  </mergeCells>
  <conditionalFormatting sqref="A5:A14">
    <cfRule type="expression" dxfId="0" priority="1" stopIfTrue="1">
      <formula>"len($A:$A)=3"</formula>
    </cfRule>
  </conditionalFormatting>
  <printOptions horizontalCentered="1"/>
  <pageMargins left="0.31" right="0.31" top="0.75" bottom="0.75" header="0.31" footer="0.31"/>
  <pageSetup paperSize="9" scale="86" firstPageNumber="52" fitToHeight="0" orientation="portrait" useFirstPageNumber="1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P11" sqref="P11"/>
    </sheetView>
  </sheetViews>
  <sheetFormatPr defaultColWidth="8.75" defaultRowHeight="14.25" outlineLevelCol="3"/>
  <cols>
    <col min="1" max="1" width="11.375" style="349" customWidth="1"/>
    <col min="2" max="2" width="31.5" style="349" customWidth="1"/>
    <col min="3" max="3" width="26.75" style="349" customWidth="1"/>
    <col min="4" max="4" width="26.4166666666667" style="349" customWidth="1"/>
    <col min="5" max="5" width="12.625" style="349"/>
    <col min="6" max="16384" width="8.75" style="349"/>
  </cols>
  <sheetData>
    <row r="1" ht="19.5" customHeight="1" spans="1:1">
      <c r="A1" s="335" t="s">
        <v>1659</v>
      </c>
    </row>
    <row r="2" ht="29.45" customHeight="1" spans="1:3">
      <c r="A2" s="336" t="s">
        <v>1660</v>
      </c>
      <c r="B2" s="336"/>
      <c r="C2" s="336"/>
    </row>
    <row r="3" ht="25.9" customHeight="1" spans="1:3">
      <c r="A3" s="334"/>
      <c r="B3" s="337"/>
      <c r="C3" s="338" t="s">
        <v>137</v>
      </c>
    </row>
    <row r="4" ht="39.75" customHeight="1" spans="1:3">
      <c r="A4" s="339" t="s">
        <v>1661</v>
      </c>
      <c r="B4" s="339"/>
      <c r="C4" s="339" t="s">
        <v>1662</v>
      </c>
    </row>
    <row r="5" ht="39.75" customHeight="1" spans="1:3">
      <c r="A5" s="340" t="s">
        <v>1663</v>
      </c>
      <c r="B5" s="340"/>
      <c r="C5" s="350">
        <v>355467</v>
      </c>
    </row>
    <row r="6" ht="39.75" customHeight="1" spans="1:3">
      <c r="A6" s="340" t="s">
        <v>1664</v>
      </c>
      <c r="B6" s="340"/>
      <c r="C6" s="350">
        <v>50984</v>
      </c>
    </row>
    <row r="7" ht="39.75" customHeight="1" spans="1:3">
      <c r="A7" s="340" t="s">
        <v>1665</v>
      </c>
      <c r="B7" s="340"/>
      <c r="C7" s="350">
        <v>43697</v>
      </c>
    </row>
    <row r="8" ht="39.75" customHeight="1" spans="1:4">
      <c r="A8" s="340" t="s">
        <v>1666</v>
      </c>
      <c r="B8" s="340"/>
      <c r="C8" s="350">
        <v>362754</v>
      </c>
      <c r="D8" s="351"/>
    </row>
    <row r="9" ht="39.75" customHeight="1" spans="1:3">
      <c r="A9" s="339" t="s">
        <v>1667</v>
      </c>
      <c r="B9" s="339"/>
      <c r="C9" s="339" t="s">
        <v>1662</v>
      </c>
    </row>
    <row r="10" ht="39.75" customHeight="1" spans="1:3">
      <c r="A10" s="340" t="s">
        <v>1668</v>
      </c>
      <c r="B10" s="340"/>
      <c r="C10" s="350">
        <v>388957</v>
      </c>
    </row>
    <row r="11" ht="39.75" customHeight="1" spans="1:3">
      <c r="A11" s="340" t="s">
        <v>1669</v>
      </c>
      <c r="B11" s="340"/>
      <c r="C11" s="350">
        <f>C12-C10</f>
        <v>22498</v>
      </c>
    </row>
    <row r="12" ht="39.75" customHeight="1" spans="1:3">
      <c r="A12" s="340" t="s">
        <v>1670</v>
      </c>
      <c r="B12" s="340"/>
      <c r="C12" s="350">
        <v>411455</v>
      </c>
    </row>
    <row r="13" ht="61.5" customHeight="1" spans="1:4">
      <c r="A13" s="352" t="s">
        <v>1671</v>
      </c>
      <c r="B13" s="352"/>
      <c r="C13" s="352"/>
      <c r="D13" s="353"/>
    </row>
    <row r="14" ht="25.5" customHeight="1" spans="1:3">
      <c r="A14" s="354"/>
      <c r="B14" s="354"/>
      <c r="C14" s="354"/>
    </row>
  </sheetData>
  <mergeCells count="12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  <mergeCell ref="A14:C14"/>
  </mergeCells>
  <printOptions horizontalCentered="1"/>
  <pageMargins left="0.432638888888889" right="0.511805555555556" top="0.747916666666667" bottom="1" header="0.393055555555556" footer="0.5"/>
  <pageSetup paperSize="9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P11" sqref="P11"/>
    </sheetView>
  </sheetViews>
  <sheetFormatPr defaultColWidth="8.75" defaultRowHeight="14.25" outlineLevelCol="3"/>
  <cols>
    <col min="1" max="1" width="11.375" style="349" customWidth="1"/>
    <col min="2" max="2" width="31.5" style="349" customWidth="1"/>
    <col min="3" max="3" width="26.75" style="349" customWidth="1"/>
    <col min="4" max="4" width="26.4166666666667" style="349" customWidth="1"/>
    <col min="5" max="5" width="12.625" style="349"/>
    <col min="6" max="16384" width="8.75" style="349"/>
  </cols>
  <sheetData>
    <row r="1" ht="19.5" customHeight="1" spans="1:1">
      <c r="A1" s="335" t="s">
        <v>1672</v>
      </c>
    </row>
    <row r="2" ht="29.45" customHeight="1" spans="1:3">
      <c r="A2" s="336" t="s">
        <v>1673</v>
      </c>
      <c r="B2" s="336"/>
      <c r="C2" s="336"/>
    </row>
    <row r="3" ht="25.9" customHeight="1" spans="1:3">
      <c r="A3" s="334"/>
      <c r="B3" s="337"/>
      <c r="C3" s="338" t="s">
        <v>137</v>
      </c>
    </row>
    <row r="4" ht="39.75" customHeight="1" spans="1:3">
      <c r="A4" s="339" t="s">
        <v>1661</v>
      </c>
      <c r="B4" s="339"/>
      <c r="C4" s="339" t="s">
        <v>1662</v>
      </c>
    </row>
    <row r="5" ht="39.75" customHeight="1" spans="1:3">
      <c r="A5" s="340" t="s">
        <v>1663</v>
      </c>
      <c r="B5" s="340"/>
      <c r="C5" s="350">
        <v>355467</v>
      </c>
    </row>
    <row r="6" ht="39.75" customHeight="1" spans="1:3">
      <c r="A6" s="340" t="s">
        <v>1664</v>
      </c>
      <c r="B6" s="340"/>
      <c r="C6" s="350">
        <v>50984</v>
      </c>
    </row>
    <row r="7" ht="39.75" customHeight="1" spans="1:3">
      <c r="A7" s="340" t="s">
        <v>1665</v>
      </c>
      <c r="B7" s="340"/>
      <c r="C7" s="350">
        <v>43697</v>
      </c>
    </row>
    <row r="8" ht="39.75" customHeight="1" spans="1:4">
      <c r="A8" s="340" t="s">
        <v>1666</v>
      </c>
      <c r="B8" s="340"/>
      <c r="C8" s="350">
        <v>362754</v>
      </c>
      <c r="D8" s="351"/>
    </row>
    <row r="9" ht="39.75" customHeight="1" spans="1:3">
      <c r="A9" s="339" t="s">
        <v>1667</v>
      </c>
      <c r="B9" s="339"/>
      <c r="C9" s="339" t="s">
        <v>1662</v>
      </c>
    </row>
    <row r="10" ht="39.75" customHeight="1" spans="1:3">
      <c r="A10" s="340" t="s">
        <v>1668</v>
      </c>
      <c r="B10" s="340"/>
      <c r="C10" s="350">
        <v>388957</v>
      </c>
    </row>
    <row r="11" ht="39.75" customHeight="1" spans="1:3">
      <c r="A11" s="340" t="s">
        <v>1669</v>
      </c>
      <c r="B11" s="340"/>
      <c r="C11" s="350">
        <f>C12-C10</f>
        <v>22498</v>
      </c>
    </row>
    <row r="12" ht="39.75" customHeight="1" spans="1:3">
      <c r="A12" s="340" t="s">
        <v>1670</v>
      </c>
      <c r="B12" s="340"/>
      <c r="C12" s="350">
        <v>411455</v>
      </c>
    </row>
    <row r="13" ht="61.5" customHeight="1" spans="1:4">
      <c r="A13" s="352" t="s">
        <v>1671</v>
      </c>
      <c r="B13" s="352"/>
      <c r="C13" s="352"/>
      <c r="D13" s="353"/>
    </row>
    <row r="14" ht="25.5" customHeight="1" spans="1:3">
      <c r="A14" s="354"/>
      <c r="B14" s="354"/>
      <c r="C14" s="354"/>
    </row>
  </sheetData>
  <mergeCells count="12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  <mergeCell ref="A14:C14"/>
  </mergeCells>
  <printOptions horizontalCentered="1"/>
  <pageMargins left="0.432638888888889" right="0.511805555555556" top="0.747916666666667" bottom="1" header="0.393055555555556" footer="0.5"/>
  <pageSetup paperSize="9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P11" sqref="P11"/>
    </sheetView>
  </sheetViews>
  <sheetFormatPr defaultColWidth="8.75" defaultRowHeight="13.5" outlineLevelCol="3"/>
  <cols>
    <col min="1" max="1" width="11.375" style="334" customWidth="1"/>
    <col min="2" max="2" width="27.75" style="334" customWidth="1"/>
    <col min="3" max="3" width="34.125" style="334" customWidth="1"/>
    <col min="4" max="4" width="16" style="334" customWidth="1"/>
    <col min="5" max="16384" width="8.75" style="334"/>
  </cols>
  <sheetData>
    <row r="1" ht="27.75" customHeight="1" spans="1:1">
      <c r="A1" s="335" t="s">
        <v>1674</v>
      </c>
    </row>
    <row r="2" ht="29.45" customHeight="1" spans="1:3">
      <c r="A2" s="336" t="s">
        <v>1675</v>
      </c>
      <c r="B2" s="336"/>
      <c r="C2" s="336"/>
    </row>
    <row r="3" ht="38.1" customHeight="1" spans="2:3">
      <c r="B3" s="337"/>
      <c r="C3" s="338" t="s">
        <v>1676</v>
      </c>
    </row>
    <row r="4" ht="38.1" customHeight="1" spans="1:3">
      <c r="A4" s="339" t="s">
        <v>1661</v>
      </c>
      <c r="B4" s="339"/>
      <c r="C4" s="339" t="s">
        <v>1662</v>
      </c>
    </row>
    <row r="5" ht="38.1" customHeight="1" spans="1:3">
      <c r="A5" s="340" t="s">
        <v>1677</v>
      </c>
      <c r="B5" s="340"/>
      <c r="C5" s="341">
        <v>338697</v>
      </c>
    </row>
    <row r="6" ht="38.1" customHeight="1" spans="1:3">
      <c r="A6" s="340" t="s">
        <v>1678</v>
      </c>
      <c r="B6" s="340"/>
      <c r="C6" s="341">
        <v>39990</v>
      </c>
    </row>
    <row r="7" ht="38.1" customHeight="1" spans="1:3">
      <c r="A7" s="340" t="s">
        <v>1679</v>
      </c>
      <c r="B7" s="340"/>
      <c r="C7" s="342">
        <v>0</v>
      </c>
    </row>
    <row r="8" ht="38.1" customHeight="1" spans="1:3">
      <c r="A8" s="340" t="s">
        <v>1680</v>
      </c>
      <c r="B8" s="340"/>
      <c r="C8" s="341">
        <v>378687</v>
      </c>
    </row>
    <row r="9" ht="38.1" customHeight="1" spans="1:3">
      <c r="A9" s="339" t="s">
        <v>1667</v>
      </c>
      <c r="B9" s="339"/>
      <c r="C9" s="339" t="s">
        <v>1662</v>
      </c>
    </row>
    <row r="10" ht="38.1" customHeight="1" spans="1:3">
      <c r="A10" s="343" t="s">
        <v>1681</v>
      </c>
      <c r="B10" s="343"/>
      <c r="C10" s="344">
        <v>349994</v>
      </c>
    </row>
    <row r="11" ht="38.1" customHeight="1" spans="1:3">
      <c r="A11" s="343" t="s">
        <v>1682</v>
      </c>
      <c r="B11" s="343"/>
      <c r="C11" s="344">
        <v>39990</v>
      </c>
    </row>
    <row r="12" ht="38.1" customHeight="1" spans="1:3">
      <c r="A12" s="345" t="s">
        <v>1683</v>
      </c>
      <c r="B12" s="346"/>
      <c r="C12" s="344">
        <v>11297</v>
      </c>
    </row>
    <row r="13" ht="38.1" customHeight="1" spans="1:4">
      <c r="A13" s="343" t="s">
        <v>1684</v>
      </c>
      <c r="B13" s="343"/>
      <c r="C13" s="344">
        <v>378687</v>
      </c>
      <c r="D13" s="347"/>
    </row>
    <row r="14" ht="54.75" customHeight="1" spans="1:3">
      <c r="A14" s="348" t="s">
        <v>1671</v>
      </c>
      <c r="B14" s="348"/>
      <c r="C14" s="348"/>
    </row>
  </sheetData>
  <mergeCells count="12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C1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P11" sqref="P11"/>
    </sheetView>
  </sheetViews>
  <sheetFormatPr defaultColWidth="8.75" defaultRowHeight="13.5" outlineLevelCol="3"/>
  <cols>
    <col min="1" max="1" width="11.375" style="334" customWidth="1"/>
    <col min="2" max="2" width="27.75" style="334" customWidth="1"/>
    <col min="3" max="3" width="34.125" style="334" customWidth="1"/>
    <col min="4" max="4" width="16" style="334" customWidth="1"/>
    <col min="5" max="16384" width="8.75" style="334"/>
  </cols>
  <sheetData>
    <row r="1" ht="27.75" customHeight="1" spans="1:1">
      <c r="A1" s="335" t="s">
        <v>1674</v>
      </c>
    </row>
    <row r="2" ht="29.45" customHeight="1" spans="1:3">
      <c r="A2" s="336" t="s">
        <v>1675</v>
      </c>
      <c r="B2" s="336"/>
      <c r="C2" s="336"/>
    </row>
    <row r="3" ht="38.1" customHeight="1" spans="2:3">
      <c r="B3" s="337"/>
      <c r="C3" s="338" t="s">
        <v>1676</v>
      </c>
    </row>
    <row r="4" ht="38.1" customHeight="1" spans="1:3">
      <c r="A4" s="339" t="s">
        <v>1661</v>
      </c>
      <c r="B4" s="339"/>
      <c r="C4" s="339" t="s">
        <v>1662</v>
      </c>
    </row>
    <row r="5" ht="38.1" customHeight="1" spans="1:3">
      <c r="A5" s="340" t="s">
        <v>1677</v>
      </c>
      <c r="B5" s="340"/>
      <c r="C5" s="341">
        <v>338697</v>
      </c>
    </row>
    <row r="6" ht="38.1" customHeight="1" spans="1:3">
      <c r="A6" s="340" t="s">
        <v>1678</v>
      </c>
      <c r="B6" s="340"/>
      <c r="C6" s="341">
        <v>39990</v>
      </c>
    </row>
    <row r="7" ht="38.1" customHeight="1" spans="1:3">
      <c r="A7" s="340" t="s">
        <v>1679</v>
      </c>
      <c r="B7" s="340"/>
      <c r="C7" s="342">
        <v>0</v>
      </c>
    </row>
    <row r="8" ht="38.1" customHeight="1" spans="1:3">
      <c r="A8" s="340" t="s">
        <v>1680</v>
      </c>
      <c r="B8" s="340"/>
      <c r="C8" s="341">
        <v>378687</v>
      </c>
    </row>
    <row r="9" ht="38.1" customHeight="1" spans="1:3">
      <c r="A9" s="339" t="s">
        <v>1667</v>
      </c>
      <c r="B9" s="339"/>
      <c r="C9" s="339" t="s">
        <v>1662</v>
      </c>
    </row>
    <row r="10" ht="38.1" customHeight="1" spans="1:3">
      <c r="A10" s="343" t="s">
        <v>1681</v>
      </c>
      <c r="B10" s="343"/>
      <c r="C10" s="344">
        <v>349994</v>
      </c>
    </row>
    <row r="11" ht="38.1" customHeight="1" spans="1:3">
      <c r="A11" s="343" t="s">
        <v>1682</v>
      </c>
      <c r="B11" s="343"/>
      <c r="C11" s="344">
        <v>39990</v>
      </c>
    </row>
    <row r="12" ht="38.1" customHeight="1" spans="1:3">
      <c r="A12" s="345" t="s">
        <v>1683</v>
      </c>
      <c r="B12" s="346"/>
      <c r="C12" s="344">
        <v>11297</v>
      </c>
    </row>
    <row r="13" ht="38.1" customHeight="1" spans="1:4">
      <c r="A13" s="343" t="s">
        <v>1684</v>
      </c>
      <c r="B13" s="343"/>
      <c r="C13" s="344">
        <v>378687</v>
      </c>
      <c r="D13" s="347"/>
    </row>
    <row r="14" ht="54.75" customHeight="1" spans="1:3">
      <c r="A14" s="348" t="s">
        <v>1671</v>
      </c>
      <c r="B14" s="348"/>
      <c r="C14" s="348"/>
    </row>
  </sheetData>
  <mergeCells count="12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C1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P11" sqref="P11"/>
    </sheetView>
  </sheetViews>
  <sheetFormatPr defaultColWidth="9" defaultRowHeight="13.5" outlineLevelRow="4" outlineLevelCol="2"/>
  <cols>
    <col min="1" max="1" width="17.125" style="327" customWidth="1"/>
    <col min="2" max="3" width="26.875" style="327" customWidth="1"/>
    <col min="4" max="16384" width="9" style="328"/>
  </cols>
  <sheetData>
    <row r="1" ht="34" customHeight="1" spans="1:3">
      <c r="A1" s="329" t="s">
        <v>1685</v>
      </c>
      <c r="B1" s="330"/>
      <c r="C1" s="330"/>
    </row>
    <row r="2" ht="22.5" spans="1:3">
      <c r="A2" s="321" t="s">
        <v>1686</v>
      </c>
      <c r="B2" s="321"/>
      <c r="C2" s="321"/>
    </row>
    <row r="3" ht="30" customHeight="1" spans="1:3">
      <c r="A3" s="331"/>
      <c r="C3" s="331" t="s">
        <v>1687</v>
      </c>
    </row>
    <row r="4" ht="42" customHeight="1" spans="1:3">
      <c r="A4" s="332" t="s">
        <v>1688</v>
      </c>
      <c r="B4" s="332" t="s">
        <v>1689</v>
      </c>
      <c r="C4" s="332" t="s">
        <v>1690</v>
      </c>
    </row>
    <row r="5" ht="42" customHeight="1" spans="1:3">
      <c r="A5" s="332" t="s">
        <v>1691</v>
      </c>
      <c r="B5" s="333">
        <v>79.01</v>
      </c>
      <c r="C5" s="333">
        <v>74.14</v>
      </c>
    </row>
  </sheetData>
  <mergeCells count="1">
    <mergeCell ref="A2:C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xSplit="1" ySplit="4" topLeftCell="B26" activePane="bottomRight" state="frozen"/>
      <selection/>
      <selection pane="topRight"/>
      <selection pane="bottomLeft"/>
      <selection pane="bottomRight" activeCell="P11" sqref="P11"/>
    </sheetView>
  </sheetViews>
  <sheetFormatPr defaultColWidth="9" defaultRowHeight="14.25"/>
  <cols>
    <col min="1" max="1" width="31" style="694" customWidth="1"/>
    <col min="2" max="2" width="12.375" style="694" customWidth="1"/>
    <col min="3" max="3" width="10.625" style="397" customWidth="1"/>
    <col min="4" max="4" width="11.625" style="398" customWidth="1"/>
    <col min="5" max="5" width="15.625" style="398" customWidth="1"/>
    <col min="6" max="7" width="9" style="397"/>
    <col min="8" max="8" width="14.125" style="397"/>
    <col min="9" max="9" width="13.75" style="397"/>
    <col min="10" max="10" width="15.375" style="397"/>
    <col min="11" max="11" width="9.25" style="397"/>
    <col min="12" max="246" width="9" style="397"/>
    <col min="247" max="247" width="27.6" style="397" customWidth="1"/>
    <col min="248" max="249" width="13.2" style="397" customWidth="1"/>
    <col min="250" max="250" width="10.7" style="397" customWidth="1"/>
    <col min="251" max="251" width="12.7" style="397" customWidth="1"/>
    <col min="252" max="252" width="9" style="397" hidden="1" customWidth="1"/>
    <col min="253" max="16384" width="9" style="397"/>
  </cols>
  <sheetData>
    <row r="1" spans="1:1">
      <c r="A1" s="387" t="s">
        <v>135</v>
      </c>
    </row>
    <row r="2" ht="23" customHeight="1" spans="1:5">
      <c r="A2" s="683" t="s">
        <v>136</v>
      </c>
      <c r="B2" s="683"/>
      <c r="C2" s="683"/>
      <c r="D2" s="684"/>
      <c r="E2" s="684"/>
    </row>
    <row r="3" ht="15" customHeight="1" spans="1:5">
      <c r="A3" s="685"/>
      <c r="E3" s="731" t="s">
        <v>137</v>
      </c>
    </row>
    <row r="4" ht="30" customHeight="1" spans="1:5">
      <c r="A4" s="732" t="s">
        <v>93</v>
      </c>
      <c r="B4" s="698" t="s">
        <v>94</v>
      </c>
      <c r="C4" s="698" t="s">
        <v>95</v>
      </c>
      <c r="D4" s="700" t="s">
        <v>96</v>
      </c>
      <c r="E4" s="700" t="s">
        <v>97</v>
      </c>
    </row>
    <row r="5" ht="21" customHeight="1" spans="1:9">
      <c r="A5" s="701" t="s">
        <v>138</v>
      </c>
      <c r="B5" s="507">
        <v>39575</v>
      </c>
      <c r="C5" s="507">
        <v>39080</v>
      </c>
      <c r="D5" s="733">
        <v>0.9875</v>
      </c>
      <c r="E5" s="733">
        <v>1.3763</v>
      </c>
      <c r="I5" s="736"/>
    </row>
    <row r="6" ht="21" customHeight="1" spans="1:9">
      <c r="A6" s="701" t="s">
        <v>139</v>
      </c>
      <c r="B6" s="507">
        <v>0</v>
      </c>
      <c r="C6" s="507">
        <v>0</v>
      </c>
      <c r="D6" s="733"/>
      <c r="E6" s="733"/>
      <c r="I6" s="736"/>
    </row>
    <row r="7" ht="21" customHeight="1" spans="1:9">
      <c r="A7" s="701" t="s">
        <v>140</v>
      </c>
      <c r="B7" s="507">
        <v>348</v>
      </c>
      <c r="C7" s="507">
        <v>207</v>
      </c>
      <c r="D7" s="733"/>
      <c r="E7" s="733"/>
      <c r="I7" s="736"/>
    </row>
    <row r="8" ht="21" customHeight="1" spans="1:9">
      <c r="A8" s="701" t="s">
        <v>141</v>
      </c>
      <c r="B8" s="507">
        <v>15871</v>
      </c>
      <c r="C8" s="507">
        <v>14851</v>
      </c>
      <c r="D8" s="733">
        <v>0.9357</v>
      </c>
      <c r="E8" s="733">
        <v>1.3435</v>
      </c>
      <c r="I8" s="736"/>
    </row>
    <row r="9" ht="21" customHeight="1" spans="1:9">
      <c r="A9" s="701" t="s">
        <v>142</v>
      </c>
      <c r="B9" s="507">
        <v>103597</v>
      </c>
      <c r="C9" s="507">
        <v>102358</v>
      </c>
      <c r="D9" s="733">
        <v>0.988</v>
      </c>
      <c r="E9" s="733">
        <v>1.0675</v>
      </c>
      <c r="I9" s="736"/>
    </row>
    <row r="10" ht="21" customHeight="1" spans="1:9">
      <c r="A10" s="701" t="s">
        <v>143</v>
      </c>
      <c r="B10" s="507">
        <v>15749</v>
      </c>
      <c r="C10" s="507">
        <v>15649</v>
      </c>
      <c r="D10" s="733">
        <v>0.9937</v>
      </c>
      <c r="E10" s="733">
        <v>0.9173</v>
      </c>
      <c r="I10" s="736"/>
    </row>
    <row r="11" ht="21" customHeight="1" spans="1:9">
      <c r="A11" s="701" t="s">
        <v>144</v>
      </c>
      <c r="B11" s="507">
        <v>13463</v>
      </c>
      <c r="C11" s="507">
        <v>12470</v>
      </c>
      <c r="D11" s="733">
        <v>0.9262</v>
      </c>
      <c r="E11" s="733">
        <v>1.1069</v>
      </c>
      <c r="I11" s="736"/>
    </row>
    <row r="12" ht="21" customHeight="1" spans="1:9">
      <c r="A12" s="701" t="s">
        <v>145</v>
      </c>
      <c r="B12" s="507">
        <v>61846</v>
      </c>
      <c r="C12" s="507">
        <v>61305</v>
      </c>
      <c r="D12" s="733">
        <v>0.9913</v>
      </c>
      <c r="E12" s="733">
        <v>1.0388</v>
      </c>
      <c r="I12" s="736"/>
    </row>
    <row r="13" ht="21" customHeight="1" spans="1:9">
      <c r="A13" s="701" t="s">
        <v>146</v>
      </c>
      <c r="B13" s="507">
        <v>26327</v>
      </c>
      <c r="C13" s="507">
        <v>25941</v>
      </c>
      <c r="D13" s="733">
        <v>0.9853</v>
      </c>
      <c r="E13" s="733">
        <v>1.3078</v>
      </c>
      <c r="I13" s="736"/>
    </row>
    <row r="14" ht="21" customHeight="1" spans="1:9">
      <c r="A14" s="701" t="s">
        <v>147</v>
      </c>
      <c r="B14" s="507">
        <v>14713</v>
      </c>
      <c r="C14" s="507">
        <v>5844</v>
      </c>
      <c r="D14" s="733">
        <v>0.3972</v>
      </c>
      <c r="E14" s="733">
        <v>0.514</v>
      </c>
      <c r="I14" s="736"/>
    </row>
    <row r="15" ht="21" customHeight="1" spans="1:9">
      <c r="A15" s="701" t="s">
        <v>148</v>
      </c>
      <c r="B15" s="507">
        <v>20415</v>
      </c>
      <c r="C15" s="507">
        <v>19388</v>
      </c>
      <c r="D15" s="733">
        <v>0.9497</v>
      </c>
      <c r="E15" s="733">
        <v>0.6902</v>
      </c>
      <c r="I15" s="736"/>
    </row>
    <row r="16" ht="21" customHeight="1" spans="1:9">
      <c r="A16" s="701" t="s">
        <v>149</v>
      </c>
      <c r="B16" s="507">
        <v>90875</v>
      </c>
      <c r="C16" s="507">
        <v>74128</v>
      </c>
      <c r="D16" s="733">
        <v>0.8157</v>
      </c>
      <c r="E16" s="733">
        <v>1.0689</v>
      </c>
      <c r="I16" s="736"/>
    </row>
    <row r="17" ht="21" customHeight="1" spans="1:9">
      <c r="A17" s="701" t="s">
        <v>150</v>
      </c>
      <c r="B17" s="507">
        <v>15455</v>
      </c>
      <c r="C17" s="507">
        <v>14220</v>
      </c>
      <c r="D17" s="733">
        <v>0.9201</v>
      </c>
      <c r="E17" s="733">
        <v>0.8957</v>
      </c>
      <c r="I17" s="736"/>
    </row>
    <row r="18" ht="21" customHeight="1" spans="1:9">
      <c r="A18" s="701" t="s">
        <v>151</v>
      </c>
      <c r="B18" s="507">
        <v>8856</v>
      </c>
      <c r="C18" s="507">
        <v>8305</v>
      </c>
      <c r="D18" s="733">
        <v>0.9378</v>
      </c>
      <c r="E18" s="733">
        <v>1.689</v>
      </c>
      <c r="I18" s="736"/>
    </row>
    <row r="19" ht="21" customHeight="1" spans="1:9">
      <c r="A19" s="701" t="s">
        <v>152</v>
      </c>
      <c r="B19" s="507">
        <v>3689</v>
      </c>
      <c r="C19" s="507">
        <v>2327</v>
      </c>
      <c r="D19" s="733">
        <v>0.6308</v>
      </c>
      <c r="E19" s="733">
        <v>1.1548</v>
      </c>
      <c r="I19" s="736"/>
    </row>
    <row r="20" ht="21" customHeight="1" spans="1:9">
      <c r="A20" s="701" t="s">
        <v>153</v>
      </c>
      <c r="B20" s="507">
        <v>227</v>
      </c>
      <c r="C20" s="507">
        <v>189</v>
      </c>
      <c r="D20" s="733">
        <v>0.8326</v>
      </c>
      <c r="E20" s="733"/>
      <c r="I20" s="736"/>
    </row>
    <row r="21" ht="21" customHeight="1" spans="1:9">
      <c r="A21" s="701" t="s">
        <v>154</v>
      </c>
      <c r="B21" s="507">
        <v>0</v>
      </c>
      <c r="C21" s="507">
        <v>0</v>
      </c>
      <c r="D21" s="733"/>
      <c r="E21" s="733"/>
      <c r="I21" s="736"/>
    </row>
    <row r="22" ht="21" customHeight="1" spans="1:9">
      <c r="A22" s="701" t="s">
        <v>155</v>
      </c>
      <c r="B22" s="507">
        <v>9609</v>
      </c>
      <c r="C22" s="507">
        <v>9449</v>
      </c>
      <c r="D22" s="733">
        <v>0.9833</v>
      </c>
      <c r="E22" s="733">
        <v>3.446</v>
      </c>
      <c r="I22" s="736"/>
    </row>
    <row r="23" ht="21" customHeight="1" spans="1:9">
      <c r="A23" s="701" t="s">
        <v>156</v>
      </c>
      <c r="B23" s="507">
        <v>8239</v>
      </c>
      <c r="C23" s="507">
        <v>7698</v>
      </c>
      <c r="D23" s="733">
        <v>0.9343</v>
      </c>
      <c r="E23" s="733">
        <v>1.2535</v>
      </c>
      <c r="I23" s="736"/>
    </row>
    <row r="24" ht="21" customHeight="1" spans="1:9">
      <c r="A24" s="701" t="s">
        <v>157</v>
      </c>
      <c r="B24" s="507">
        <v>400</v>
      </c>
      <c r="C24" s="507">
        <v>371</v>
      </c>
      <c r="D24" s="733">
        <v>0.9275</v>
      </c>
      <c r="E24" s="733">
        <v>1.1703</v>
      </c>
      <c r="I24" s="736"/>
    </row>
    <row r="25" ht="21" customHeight="1" spans="1:9">
      <c r="A25" s="701" t="s">
        <v>158</v>
      </c>
      <c r="B25" s="507">
        <v>4409</v>
      </c>
      <c r="C25" s="507">
        <v>3650</v>
      </c>
      <c r="D25" s="733">
        <v>0.8279</v>
      </c>
      <c r="E25" s="733">
        <v>1.917</v>
      </c>
      <c r="I25" s="736"/>
    </row>
    <row r="26" ht="21" customHeight="1" spans="1:9">
      <c r="A26" s="701" t="s">
        <v>159</v>
      </c>
      <c r="B26" s="507">
        <v>0</v>
      </c>
      <c r="C26" s="734">
        <v>0</v>
      </c>
      <c r="D26" s="733"/>
      <c r="E26" s="733"/>
      <c r="I26" s="736"/>
    </row>
    <row r="27" ht="21" customHeight="1" spans="1:9">
      <c r="A27" s="701" t="s">
        <v>160</v>
      </c>
      <c r="B27" s="507">
        <v>8180</v>
      </c>
      <c r="C27" s="507">
        <v>3651</v>
      </c>
      <c r="D27" s="733">
        <v>0.4463</v>
      </c>
      <c r="E27" s="733">
        <v>2.7287</v>
      </c>
      <c r="I27" s="736"/>
    </row>
    <row r="28" ht="21" customHeight="1" spans="1:9">
      <c r="A28" s="701" t="s">
        <v>161</v>
      </c>
      <c r="B28" s="507">
        <v>12724</v>
      </c>
      <c r="C28" s="507">
        <v>12724</v>
      </c>
      <c r="D28" s="733">
        <v>1</v>
      </c>
      <c r="E28" s="733">
        <v>1.0852</v>
      </c>
      <c r="I28" s="736"/>
    </row>
    <row r="29" ht="21" customHeight="1" spans="1:5">
      <c r="A29" s="701" t="s">
        <v>162</v>
      </c>
      <c r="B29" s="507">
        <v>59</v>
      </c>
      <c r="C29" s="507">
        <v>59</v>
      </c>
      <c r="D29" s="733">
        <v>1</v>
      </c>
      <c r="E29" s="733">
        <v>0.9672</v>
      </c>
    </row>
    <row r="30" ht="21" customHeight="1" spans="1:5">
      <c r="A30" s="663" t="s">
        <v>163</v>
      </c>
      <c r="B30" s="511">
        <v>474626</v>
      </c>
      <c r="C30" s="511">
        <v>433864</v>
      </c>
      <c r="D30" s="735">
        <v>0.9141</v>
      </c>
      <c r="E30" s="735">
        <v>1.0891</v>
      </c>
    </row>
    <row r="31" ht="21" customHeight="1" spans="1:5">
      <c r="A31" s="703" t="s">
        <v>164</v>
      </c>
      <c r="B31" s="511">
        <v>0</v>
      </c>
      <c r="C31" s="511">
        <v>43857</v>
      </c>
      <c r="D31" s="735"/>
      <c r="E31" s="735">
        <v>1.3602</v>
      </c>
    </row>
    <row r="32" ht="21" customHeight="1" spans="1:5">
      <c r="A32" s="703" t="s">
        <v>165</v>
      </c>
      <c r="B32" s="511">
        <v>0</v>
      </c>
      <c r="C32" s="511">
        <v>95015</v>
      </c>
      <c r="D32" s="735"/>
      <c r="E32" s="735">
        <v>0.8246</v>
      </c>
    </row>
    <row r="33" ht="21" customHeight="1" spans="1:5">
      <c r="A33" s="707" t="s">
        <v>166</v>
      </c>
      <c r="B33" s="507">
        <v>0</v>
      </c>
      <c r="C33" s="507">
        <v>9463</v>
      </c>
      <c r="D33" s="733"/>
      <c r="E33" s="733">
        <v>0.9811</v>
      </c>
    </row>
    <row r="34" ht="21" customHeight="1" spans="1:5">
      <c r="A34" s="707" t="s">
        <v>167</v>
      </c>
      <c r="B34" s="507">
        <v>0</v>
      </c>
      <c r="C34" s="507">
        <v>0</v>
      </c>
      <c r="D34" s="733"/>
      <c r="E34" s="733"/>
    </row>
    <row r="35" ht="21" customHeight="1" spans="1:5">
      <c r="A35" s="707" t="s">
        <v>168</v>
      </c>
      <c r="B35" s="507">
        <v>0</v>
      </c>
      <c r="C35" s="507">
        <v>0</v>
      </c>
      <c r="D35" s="733"/>
      <c r="E35" s="733"/>
    </row>
    <row r="36" ht="21" customHeight="1" spans="1:5">
      <c r="A36" s="707" t="s">
        <v>169</v>
      </c>
      <c r="B36" s="507">
        <v>0</v>
      </c>
      <c r="C36" s="507">
        <v>0</v>
      </c>
      <c r="D36" s="733"/>
      <c r="E36" s="733"/>
    </row>
    <row r="37" ht="21" customHeight="1" spans="1:5">
      <c r="A37" s="707" t="s">
        <v>170</v>
      </c>
      <c r="B37" s="507">
        <v>0</v>
      </c>
      <c r="C37" s="507">
        <v>44790</v>
      </c>
      <c r="D37" s="733"/>
      <c r="E37" s="733">
        <v>0.8568</v>
      </c>
    </row>
    <row r="38" ht="21" customHeight="1" spans="1:5">
      <c r="A38" s="701" t="s">
        <v>171</v>
      </c>
      <c r="B38" s="507">
        <v>0</v>
      </c>
      <c r="C38" s="507">
        <v>0</v>
      </c>
      <c r="D38" s="733"/>
      <c r="E38" s="733"/>
    </row>
    <row r="39" ht="21" customHeight="1" spans="1:5">
      <c r="A39" s="701" t="s">
        <v>172</v>
      </c>
      <c r="B39" s="507">
        <v>0</v>
      </c>
      <c r="C39" s="507">
        <v>0</v>
      </c>
      <c r="D39" s="733"/>
      <c r="E39" s="733"/>
    </row>
    <row r="40" ht="21" customHeight="1" spans="1:5">
      <c r="A40" s="701" t="s">
        <v>173</v>
      </c>
      <c r="B40" s="507">
        <v>0</v>
      </c>
      <c r="C40" s="507">
        <v>40762</v>
      </c>
      <c r="D40" s="733"/>
      <c r="E40" s="733">
        <v>0.7647</v>
      </c>
    </row>
    <row r="41" ht="21" customHeight="1" spans="1:5">
      <c r="A41" s="663" t="s">
        <v>163</v>
      </c>
      <c r="B41" s="511">
        <v>474626</v>
      </c>
      <c r="C41" s="511">
        <v>572736</v>
      </c>
      <c r="D41" s="733"/>
      <c r="E41" s="733">
        <v>1.0493</v>
      </c>
    </row>
  </sheetData>
  <mergeCells count="1">
    <mergeCell ref="A2:E2"/>
  </mergeCells>
  <printOptions horizontalCentered="1"/>
  <pageMargins left="0.31" right="0.31" top="0.35" bottom="0.35" header="0.31" footer="0.31"/>
  <pageSetup paperSize="9" scale="89" orientation="portrait" horizontalDpi="6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P11" sqref="P11"/>
    </sheetView>
  </sheetViews>
  <sheetFormatPr defaultColWidth="9" defaultRowHeight="15.75" outlineLevelRow="4" outlineLevelCol="2"/>
  <cols>
    <col min="1" max="1" width="17.125" style="317" customWidth="1"/>
    <col min="2" max="3" width="28" style="318" customWidth="1"/>
    <col min="4" max="16384" width="9" style="319"/>
  </cols>
  <sheetData>
    <row r="1" ht="36" customHeight="1" spans="1:1">
      <c r="A1" s="320" t="s">
        <v>1692</v>
      </c>
    </row>
    <row r="2" s="316" customFormat="1" ht="36" customHeight="1" spans="1:3">
      <c r="A2" s="321" t="s">
        <v>1693</v>
      </c>
      <c r="B2" s="321"/>
      <c r="C2" s="321"/>
    </row>
    <row r="3" spans="1:3">
      <c r="A3" s="322"/>
      <c r="C3" s="323" t="s">
        <v>1694</v>
      </c>
    </row>
    <row r="4" ht="20.25" customHeight="1" spans="1:3">
      <c r="A4" s="324" t="s">
        <v>1695</v>
      </c>
      <c r="B4" s="324" t="s">
        <v>1696</v>
      </c>
      <c r="C4" s="324" t="s">
        <v>1697</v>
      </c>
    </row>
    <row r="5" ht="27" customHeight="1" spans="1:3">
      <c r="A5" s="325" t="s">
        <v>1698</v>
      </c>
      <c r="B5" s="326">
        <v>9.1</v>
      </c>
      <c r="C5" s="326">
        <v>6.86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P11" sqref="P11"/>
    </sheetView>
  </sheetViews>
  <sheetFormatPr defaultColWidth="9" defaultRowHeight="14.25" outlineLevelCol="6"/>
  <cols>
    <col min="1" max="1" width="22.25" style="288" customWidth="1"/>
    <col min="2" max="2" width="21.625" style="299" customWidth="1"/>
    <col min="3" max="7" width="15.875" style="300" customWidth="1"/>
    <col min="8" max="8" width="12.625" style="288"/>
    <col min="9" max="16384" width="9" style="288"/>
  </cols>
  <sheetData>
    <row r="1" spans="1:1">
      <c r="A1" s="301" t="s">
        <v>1699</v>
      </c>
    </row>
    <row r="2" ht="36" customHeight="1" spans="1:7">
      <c r="A2" s="302" t="s">
        <v>1700</v>
      </c>
      <c r="B2" s="303"/>
      <c r="C2" s="304"/>
      <c r="D2" s="304"/>
      <c r="E2" s="304"/>
      <c r="F2" s="304"/>
      <c r="G2" s="304"/>
    </row>
    <row r="3" ht="21.95" customHeight="1" spans="7:7">
      <c r="G3" s="305" t="s">
        <v>1687</v>
      </c>
    </row>
    <row r="4" ht="24" customHeight="1" spans="1:7">
      <c r="A4" s="306"/>
      <c r="B4" s="307" t="s">
        <v>1701</v>
      </c>
      <c r="C4" s="308" t="s">
        <v>1702</v>
      </c>
      <c r="D4" s="309"/>
      <c r="E4" s="309"/>
      <c r="F4" s="309"/>
      <c r="G4" s="309"/>
    </row>
    <row r="5" ht="36.95" customHeight="1" spans="1:7">
      <c r="A5" s="306"/>
      <c r="B5" s="307"/>
      <c r="C5" s="309" t="s">
        <v>1703</v>
      </c>
      <c r="D5" s="309" t="s">
        <v>1704</v>
      </c>
      <c r="E5" s="309" t="s">
        <v>1705</v>
      </c>
      <c r="F5" s="309" t="s">
        <v>1706</v>
      </c>
      <c r="G5" s="309" t="s">
        <v>1707</v>
      </c>
    </row>
    <row r="6" ht="21" customHeight="1" spans="1:7">
      <c r="A6" s="310" t="s">
        <v>3</v>
      </c>
      <c r="B6" s="311">
        <f t="shared" ref="B6:G6" si="0">SUM(B7:B8)</f>
        <v>74.14</v>
      </c>
      <c r="C6" s="311">
        <f t="shared" si="0"/>
        <v>10.24</v>
      </c>
      <c r="D6" s="311">
        <f t="shared" si="0"/>
        <v>7.37</v>
      </c>
      <c r="E6" s="311">
        <f t="shared" si="0"/>
        <v>3.41</v>
      </c>
      <c r="F6" s="311">
        <f t="shared" si="0"/>
        <v>4.26</v>
      </c>
      <c r="G6" s="311">
        <f t="shared" si="0"/>
        <v>48.86</v>
      </c>
    </row>
    <row r="7" ht="24.95" customHeight="1" spans="1:7">
      <c r="A7" s="306" t="s">
        <v>1708</v>
      </c>
      <c r="B7" s="312">
        <v>36.27</v>
      </c>
      <c r="C7" s="313">
        <v>4.04</v>
      </c>
      <c r="D7" s="313">
        <v>3.94</v>
      </c>
      <c r="E7" s="313">
        <v>2.48</v>
      </c>
      <c r="F7" s="313">
        <v>3.51</v>
      </c>
      <c r="G7" s="312">
        <f>+B7-C7-D7-E7-F7</f>
        <v>22.3</v>
      </c>
    </row>
    <row r="8" ht="24.95" customHeight="1" spans="1:7">
      <c r="A8" s="306" t="s">
        <v>1709</v>
      </c>
      <c r="B8" s="312">
        <v>37.87</v>
      </c>
      <c r="C8" s="313">
        <v>6.2</v>
      </c>
      <c r="D8" s="313">
        <v>3.43</v>
      </c>
      <c r="E8" s="313">
        <v>0.93</v>
      </c>
      <c r="F8" s="313">
        <v>0.75</v>
      </c>
      <c r="G8" s="312">
        <f>+B8-C8-D8-E8-F8</f>
        <v>26.56</v>
      </c>
    </row>
    <row r="9" ht="24.95" customHeight="1" spans="1:7">
      <c r="A9" s="314" t="s">
        <v>8</v>
      </c>
      <c r="B9" s="315">
        <f t="shared" ref="B9:G9" si="1">B10+B11</f>
        <v>74.14</v>
      </c>
      <c r="C9" s="315">
        <f t="shared" si="1"/>
        <v>10.24</v>
      </c>
      <c r="D9" s="315">
        <f t="shared" si="1"/>
        <v>7.37</v>
      </c>
      <c r="E9" s="315">
        <f t="shared" si="1"/>
        <v>3.41</v>
      </c>
      <c r="F9" s="315">
        <f t="shared" si="1"/>
        <v>4.26</v>
      </c>
      <c r="G9" s="315">
        <f t="shared" si="1"/>
        <v>48.86</v>
      </c>
    </row>
    <row r="10" ht="24.95" customHeight="1" spans="1:7">
      <c r="A10" s="306" t="s">
        <v>1708</v>
      </c>
      <c r="B10" s="312">
        <v>36.27</v>
      </c>
      <c r="C10" s="313">
        <v>4.04</v>
      </c>
      <c r="D10" s="313">
        <v>3.94</v>
      </c>
      <c r="E10" s="313">
        <v>2.48</v>
      </c>
      <c r="F10" s="313">
        <v>3.51</v>
      </c>
      <c r="G10" s="312">
        <v>22.3</v>
      </c>
    </row>
    <row r="11" ht="24.95" customHeight="1" spans="1:7">
      <c r="A11" s="306" t="s">
        <v>1709</v>
      </c>
      <c r="B11" s="312">
        <v>37.87</v>
      </c>
      <c r="C11" s="313">
        <v>6.2</v>
      </c>
      <c r="D11" s="313">
        <v>3.43</v>
      </c>
      <c r="E11" s="313">
        <v>0.93</v>
      </c>
      <c r="F11" s="313">
        <v>0.75</v>
      </c>
      <c r="G11" s="312">
        <v>26.56</v>
      </c>
    </row>
  </sheetData>
  <mergeCells count="4">
    <mergeCell ref="A2:G2"/>
    <mergeCell ref="C4:G4"/>
    <mergeCell ref="A4:A5"/>
    <mergeCell ref="B4:B5"/>
  </mergeCells>
  <printOptions horizontalCentered="1"/>
  <pageMargins left="0.275" right="0.236111111111111" top="0.826388888888889" bottom="1" header="0.5" footer="0.5"/>
  <pageSetup paperSize="9" orientation="landscape" horizont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P11" sqref="P11"/>
    </sheetView>
  </sheetViews>
  <sheetFormatPr defaultColWidth="8.875" defaultRowHeight="13.5" outlineLevelCol="5"/>
  <cols>
    <col min="1" max="1" width="4.375" style="287" customWidth="1"/>
    <col min="2" max="2" width="31.875" style="287" customWidth="1"/>
    <col min="3" max="3" width="27.25" style="287" customWidth="1"/>
    <col min="4" max="4" width="14.125" style="287" customWidth="1"/>
    <col min="5" max="5" width="22.5" style="287" customWidth="1"/>
    <col min="6" max="6" width="11" style="287" customWidth="1"/>
    <col min="7" max="255" width="8.875" style="287"/>
    <col min="256" max="16384" width="8.875" style="288"/>
  </cols>
  <sheetData>
    <row r="1" ht="14.25" spans="1:1">
      <c r="A1" s="289" t="s">
        <v>1710</v>
      </c>
    </row>
    <row r="2" ht="30" customHeight="1" spans="2:6">
      <c r="B2" s="290" t="s">
        <v>1711</v>
      </c>
      <c r="C2" s="290"/>
      <c r="D2" s="290"/>
      <c r="E2" s="290"/>
      <c r="F2" s="290"/>
    </row>
    <row r="3" ht="18.75" spans="2:6">
      <c r="B3" s="291"/>
      <c r="C3" s="291"/>
      <c r="D3" s="291"/>
      <c r="E3" s="292" t="s">
        <v>137</v>
      </c>
      <c r="F3" s="292"/>
    </row>
    <row r="4" ht="30" customHeight="1" spans="1:6">
      <c r="A4" s="293" t="s">
        <v>1712</v>
      </c>
      <c r="B4" s="294" t="s">
        <v>1713</v>
      </c>
      <c r="C4" s="294" t="s">
        <v>1714</v>
      </c>
      <c r="D4" s="294" t="s">
        <v>1715</v>
      </c>
      <c r="E4" s="294" t="s">
        <v>1716</v>
      </c>
      <c r="F4" s="294" t="s">
        <v>1717</v>
      </c>
    </row>
    <row r="5" ht="63" customHeight="1" spans="1:6">
      <c r="A5" s="295">
        <v>1</v>
      </c>
      <c r="B5" s="296" t="s">
        <v>1718</v>
      </c>
      <c r="C5" s="297" t="s">
        <v>1719</v>
      </c>
      <c r="D5" s="296" t="s">
        <v>1720</v>
      </c>
      <c r="E5" s="298" t="s">
        <v>1721</v>
      </c>
      <c r="F5" s="295">
        <v>2000</v>
      </c>
    </row>
    <row r="6" ht="49" customHeight="1" spans="1:6">
      <c r="A6" s="295">
        <v>2</v>
      </c>
      <c r="B6" s="296" t="s">
        <v>1722</v>
      </c>
      <c r="C6" s="297" t="s">
        <v>1723</v>
      </c>
      <c r="D6" s="296" t="s">
        <v>1724</v>
      </c>
      <c r="E6" s="298" t="s">
        <v>1721</v>
      </c>
      <c r="F6" s="295">
        <v>1000</v>
      </c>
    </row>
    <row r="7" ht="71" customHeight="1" spans="1:6">
      <c r="A7" s="295">
        <v>3</v>
      </c>
      <c r="B7" s="296" t="s">
        <v>1725</v>
      </c>
      <c r="C7" s="297" t="s">
        <v>1726</v>
      </c>
      <c r="D7" s="296" t="s">
        <v>1727</v>
      </c>
      <c r="E7" s="298" t="s">
        <v>1721</v>
      </c>
      <c r="F7" s="295">
        <v>1300</v>
      </c>
    </row>
    <row r="8" ht="48" customHeight="1" spans="1:6">
      <c r="A8" s="295">
        <v>4</v>
      </c>
      <c r="B8" s="296" t="s">
        <v>1728</v>
      </c>
      <c r="C8" s="297" t="s">
        <v>1726</v>
      </c>
      <c r="D8" s="296" t="s">
        <v>1727</v>
      </c>
      <c r="E8" s="298" t="s">
        <v>1721</v>
      </c>
      <c r="F8" s="295">
        <v>2600</v>
      </c>
    </row>
    <row r="9" ht="33" customHeight="1" spans="1:6">
      <c r="A9" s="295">
        <v>5</v>
      </c>
      <c r="B9" s="296" t="s">
        <v>1729</v>
      </c>
      <c r="C9" s="297" t="s">
        <v>1730</v>
      </c>
      <c r="D9" s="296" t="s">
        <v>1731</v>
      </c>
      <c r="E9" s="298" t="s">
        <v>1721</v>
      </c>
      <c r="F9" s="295">
        <v>670</v>
      </c>
    </row>
    <row r="10" ht="33" customHeight="1" spans="1:6">
      <c r="A10" s="295">
        <v>6</v>
      </c>
      <c r="B10" s="296" t="s">
        <v>1732</v>
      </c>
      <c r="C10" s="297" t="s">
        <v>1733</v>
      </c>
      <c r="D10" s="296" t="s">
        <v>1734</v>
      </c>
      <c r="E10" s="298" t="s">
        <v>1721</v>
      </c>
      <c r="F10" s="295">
        <v>2100</v>
      </c>
    </row>
    <row r="11" ht="33" customHeight="1" spans="1:6">
      <c r="A11" s="295">
        <v>7</v>
      </c>
      <c r="B11" s="296" t="s">
        <v>1735</v>
      </c>
      <c r="C11" s="297" t="s">
        <v>1736</v>
      </c>
      <c r="D11" s="296" t="s">
        <v>1737</v>
      </c>
      <c r="E11" s="298" t="s">
        <v>1721</v>
      </c>
      <c r="F11" s="295">
        <v>1720</v>
      </c>
    </row>
    <row r="12" ht="33" customHeight="1" spans="1:6">
      <c r="A12" s="295">
        <v>8</v>
      </c>
      <c r="B12" s="296" t="s">
        <v>1738</v>
      </c>
      <c r="C12" s="297" t="s">
        <v>1739</v>
      </c>
      <c r="D12" s="296" t="s">
        <v>1727</v>
      </c>
      <c r="E12" s="298" t="s">
        <v>1721</v>
      </c>
      <c r="F12" s="295">
        <v>1597</v>
      </c>
    </row>
    <row r="13" ht="33" customHeight="1" spans="1:6">
      <c r="A13" s="295">
        <v>9</v>
      </c>
      <c r="B13" s="296" t="s">
        <v>1740</v>
      </c>
      <c r="C13" s="297" t="s">
        <v>1741</v>
      </c>
      <c r="D13" s="296" t="s">
        <v>1742</v>
      </c>
      <c r="E13" s="298" t="s">
        <v>1721</v>
      </c>
      <c r="F13" s="295">
        <v>2000</v>
      </c>
    </row>
    <row r="14" ht="33" customHeight="1" spans="1:6">
      <c r="A14" s="295">
        <v>10</v>
      </c>
      <c r="B14" s="296" t="s">
        <v>1743</v>
      </c>
      <c r="C14" s="297" t="s">
        <v>1741</v>
      </c>
      <c r="D14" s="296" t="s">
        <v>1737</v>
      </c>
      <c r="E14" s="298" t="s">
        <v>1721</v>
      </c>
      <c r="F14" s="295">
        <v>3200</v>
      </c>
    </row>
    <row r="15" ht="66" customHeight="1" spans="1:6">
      <c r="A15" s="295">
        <v>11</v>
      </c>
      <c r="B15" s="296" t="s">
        <v>1744</v>
      </c>
      <c r="C15" s="297" t="s">
        <v>1741</v>
      </c>
      <c r="D15" s="296" t="s">
        <v>1737</v>
      </c>
      <c r="E15" s="298" t="s">
        <v>1721</v>
      </c>
      <c r="F15" s="295">
        <v>1011</v>
      </c>
    </row>
    <row r="16" ht="33" customHeight="1" spans="1:6">
      <c r="A16" s="295">
        <v>12</v>
      </c>
      <c r="B16" s="296" t="s">
        <v>1745</v>
      </c>
      <c r="C16" s="297" t="s">
        <v>1741</v>
      </c>
      <c r="D16" s="296" t="s">
        <v>1737</v>
      </c>
      <c r="E16" s="298" t="s">
        <v>1721</v>
      </c>
      <c r="F16" s="295">
        <v>2000</v>
      </c>
    </row>
    <row r="17" ht="33" customHeight="1" spans="1:6">
      <c r="A17" s="295">
        <v>13</v>
      </c>
      <c r="B17" s="296" t="s">
        <v>1746</v>
      </c>
      <c r="C17" s="297" t="s">
        <v>1747</v>
      </c>
      <c r="D17" s="296" t="s">
        <v>1720</v>
      </c>
      <c r="E17" s="298" t="s">
        <v>1721</v>
      </c>
      <c r="F17" s="295">
        <v>800</v>
      </c>
    </row>
    <row r="18" ht="33" customHeight="1" spans="1:6">
      <c r="A18" s="295">
        <v>14</v>
      </c>
      <c r="B18" s="296" t="s">
        <v>1748</v>
      </c>
      <c r="C18" s="297" t="s">
        <v>1749</v>
      </c>
      <c r="D18" s="296" t="s">
        <v>1734</v>
      </c>
      <c r="E18" s="298" t="s">
        <v>1721</v>
      </c>
      <c r="F18" s="295">
        <v>500</v>
      </c>
    </row>
    <row r="19" ht="33" customHeight="1" spans="1:6">
      <c r="A19" s="295">
        <v>15</v>
      </c>
      <c r="B19" s="296" t="s">
        <v>1750</v>
      </c>
      <c r="C19" s="297" t="s">
        <v>1723</v>
      </c>
      <c r="D19" s="296" t="s">
        <v>1751</v>
      </c>
      <c r="E19" s="298" t="s">
        <v>1752</v>
      </c>
      <c r="F19" s="295">
        <v>3000</v>
      </c>
    </row>
    <row r="20" ht="33" customHeight="1" spans="1:6">
      <c r="A20" s="295">
        <v>16</v>
      </c>
      <c r="B20" s="296" t="s">
        <v>1753</v>
      </c>
      <c r="C20" s="297" t="s">
        <v>1754</v>
      </c>
      <c r="D20" s="296" t="s">
        <v>1755</v>
      </c>
      <c r="E20" s="298" t="s">
        <v>1752</v>
      </c>
      <c r="F20" s="295">
        <v>3000</v>
      </c>
    </row>
    <row r="21" ht="33" customHeight="1" spans="1:6">
      <c r="A21" s="295">
        <v>17</v>
      </c>
      <c r="B21" s="296" t="s">
        <v>1756</v>
      </c>
      <c r="C21" s="297" t="s">
        <v>1757</v>
      </c>
      <c r="D21" s="296" t="s">
        <v>1758</v>
      </c>
      <c r="E21" s="298" t="s">
        <v>1752</v>
      </c>
      <c r="F21" s="295">
        <v>5000</v>
      </c>
    </row>
    <row r="22" ht="33" customHeight="1" spans="1:6">
      <c r="A22" s="295">
        <v>18</v>
      </c>
      <c r="B22" s="296" t="s">
        <v>1759</v>
      </c>
      <c r="C22" s="297" t="s">
        <v>1757</v>
      </c>
      <c r="D22" s="296" t="s">
        <v>1760</v>
      </c>
      <c r="E22" s="298" t="s">
        <v>1752</v>
      </c>
      <c r="F22" s="295">
        <v>2500</v>
      </c>
    </row>
    <row r="23" ht="33" customHeight="1" spans="1:6">
      <c r="A23" s="295">
        <v>19</v>
      </c>
      <c r="B23" s="296" t="s">
        <v>1761</v>
      </c>
      <c r="C23" s="297" t="s">
        <v>1757</v>
      </c>
      <c r="D23" s="296" t="s">
        <v>1762</v>
      </c>
      <c r="E23" s="298" t="s">
        <v>1752</v>
      </c>
      <c r="F23" s="295">
        <v>1000</v>
      </c>
    </row>
    <row r="24" ht="33" customHeight="1" spans="1:6">
      <c r="A24" s="295">
        <v>20</v>
      </c>
      <c r="B24" s="296" t="s">
        <v>1763</v>
      </c>
      <c r="C24" s="297" t="s">
        <v>1747</v>
      </c>
      <c r="D24" s="296" t="s">
        <v>1764</v>
      </c>
      <c r="E24" s="298" t="s">
        <v>1752</v>
      </c>
      <c r="F24" s="295">
        <v>500</v>
      </c>
    </row>
    <row r="25" ht="33" customHeight="1" spans="1:6">
      <c r="A25" s="295">
        <v>21</v>
      </c>
      <c r="B25" s="296" t="s">
        <v>1765</v>
      </c>
      <c r="C25" s="297" t="s">
        <v>1726</v>
      </c>
      <c r="D25" s="296" t="s">
        <v>1762</v>
      </c>
      <c r="E25" s="298" t="s">
        <v>1752</v>
      </c>
      <c r="F25" s="295">
        <v>1800</v>
      </c>
    </row>
    <row r="26" ht="33" customHeight="1" spans="1:6">
      <c r="A26" s="295">
        <v>22</v>
      </c>
      <c r="B26" s="296" t="s">
        <v>1766</v>
      </c>
      <c r="C26" s="297" t="s">
        <v>1726</v>
      </c>
      <c r="D26" s="296" t="s">
        <v>1762</v>
      </c>
      <c r="E26" s="298" t="s">
        <v>1752</v>
      </c>
      <c r="F26" s="295">
        <v>630</v>
      </c>
    </row>
    <row r="27" ht="33" customHeight="1" spans="1:6">
      <c r="A27" s="295">
        <v>23</v>
      </c>
      <c r="B27" s="296" t="s">
        <v>1767</v>
      </c>
      <c r="C27" s="297" t="s">
        <v>1768</v>
      </c>
      <c r="D27" s="296" t="s">
        <v>1769</v>
      </c>
      <c r="E27" s="298" t="s">
        <v>1752</v>
      </c>
      <c r="F27" s="295">
        <v>300</v>
      </c>
    </row>
    <row r="28" ht="33" customHeight="1" spans="1:6">
      <c r="A28" s="295">
        <v>24</v>
      </c>
      <c r="B28" s="296" t="s">
        <v>1770</v>
      </c>
      <c r="C28" s="297" t="s">
        <v>1726</v>
      </c>
      <c r="D28" s="296" t="s">
        <v>1764</v>
      </c>
      <c r="E28" s="298" t="s">
        <v>1752</v>
      </c>
      <c r="F28" s="295">
        <v>1260</v>
      </c>
    </row>
    <row r="29" ht="33" customHeight="1" spans="1:6">
      <c r="A29" s="295">
        <v>25</v>
      </c>
      <c r="B29" s="296" t="s">
        <v>1771</v>
      </c>
      <c r="C29" s="297" t="s">
        <v>1741</v>
      </c>
      <c r="D29" s="296" t="s">
        <v>1772</v>
      </c>
      <c r="E29" s="298" t="s">
        <v>1752</v>
      </c>
      <c r="F29" s="295">
        <v>1000</v>
      </c>
    </row>
    <row r="30" ht="33" customHeight="1" spans="1:6">
      <c r="A30" s="295">
        <v>26</v>
      </c>
      <c r="B30" s="296" t="s">
        <v>1773</v>
      </c>
      <c r="C30" s="297" t="s">
        <v>1741</v>
      </c>
      <c r="D30" s="296" t="s">
        <v>1772</v>
      </c>
      <c r="E30" s="298" t="s">
        <v>1752</v>
      </c>
      <c r="F30" s="295">
        <v>3000</v>
      </c>
    </row>
    <row r="31" ht="33" customHeight="1" spans="1:6">
      <c r="A31" s="295">
        <v>27</v>
      </c>
      <c r="B31" s="296" t="s">
        <v>1774</v>
      </c>
      <c r="C31" s="297" t="s">
        <v>1775</v>
      </c>
      <c r="D31" s="296" t="s">
        <v>1776</v>
      </c>
      <c r="E31" s="298" t="s">
        <v>1752</v>
      </c>
      <c r="F31" s="295">
        <v>10000</v>
      </c>
    </row>
    <row r="32" ht="33" customHeight="1" spans="1:6">
      <c r="A32" s="295">
        <v>28</v>
      </c>
      <c r="B32" s="296" t="s">
        <v>1777</v>
      </c>
      <c r="C32" s="297" t="s">
        <v>1778</v>
      </c>
      <c r="D32" s="296" t="s">
        <v>1779</v>
      </c>
      <c r="E32" s="298" t="s">
        <v>1752</v>
      </c>
      <c r="F32" s="295">
        <v>5000</v>
      </c>
    </row>
    <row r="33" ht="33" customHeight="1" spans="1:6">
      <c r="A33" s="295">
        <v>29</v>
      </c>
      <c r="B33" s="296" t="s">
        <v>1780</v>
      </c>
      <c r="C33" s="297" t="s">
        <v>1749</v>
      </c>
      <c r="D33" s="296" t="s">
        <v>1762</v>
      </c>
      <c r="E33" s="298" t="s">
        <v>1752</v>
      </c>
      <c r="F33" s="295">
        <v>1000</v>
      </c>
    </row>
    <row r="34" ht="33" customHeight="1" spans="1:6">
      <c r="A34" s="295">
        <v>30</v>
      </c>
      <c r="B34" s="296" t="s">
        <v>1781</v>
      </c>
      <c r="C34" s="297" t="s">
        <v>1782</v>
      </c>
      <c r="D34" s="296" t="s">
        <v>1783</v>
      </c>
      <c r="E34" s="298" t="s">
        <v>1752</v>
      </c>
      <c r="F34" s="295">
        <v>1000</v>
      </c>
    </row>
    <row r="35" ht="33" customHeight="1" spans="1:6">
      <c r="A35" s="294" t="s">
        <v>1784</v>
      </c>
      <c r="B35" s="294"/>
      <c r="C35" s="294"/>
      <c r="D35" s="294"/>
      <c r="E35" s="294"/>
      <c r="F35" s="294">
        <f>SUM(F5:F34)</f>
        <v>62488</v>
      </c>
    </row>
  </sheetData>
  <mergeCells count="3">
    <mergeCell ref="B2:F2"/>
    <mergeCell ref="E3:F3"/>
    <mergeCell ref="A35:B35"/>
  </mergeCells>
  <conditionalFormatting sqref="B5:B34">
    <cfRule type="duplicateValues" dxfId="2" priority="1"/>
  </conditionalFormatting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P11" sqref="P11"/>
    </sheetView>
  </sheetViews>
  <sheetFormatPr defaultColWidth="9" defaultRowHeight="14.25"/>
  <cols>
    <col min="1" max="1" width="15.5" style="167" customWidth="1"/>
    <col min="2" max="2" width="12" style="255" customWidth="1"/>
    <col min="3" max="3" width="12" style="167" customWidth="1"/>
    <col min="4" max="4" width="12" style="256" customWidth="1"/>
    <col min="5" max="5" width="12" style="167" customWidth="1"/>
    <col min="6" max="6" width="12" style="257" customWidth="1"/>
    <col min="7" max="7" width="12" style="258" customWidth="1"/>
    <col min="8" max="11" width="12" style="57" customWidth="1"/>
    <col min="12" max="12" width="18.5" style="57" customWidth="1"/>
    <col min="13" max="14" width="14.75" style="57" customWidth="1"/>
    <col min="15" max="16384" width="9" style="167"/>
  </cols>
  <sheetData>
    <row r="1" ht="25" customHeight="1" spans="1:1">
      <c r="A1" s="259" t="s">
        <v>1785</v>
      </c>
    </row>
    <row r="2" ht="35.1" customHeight="1" spans="1:11">
      <c r="A2" s="62" t="s">
        <v>1786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ht="35.1" customHeight="1" spans="1:11">
      <c r="A3" s="260" t="s">
        <v>91</v>
      </c>
      <c r="B3" s="261"/>
      <c r="C3" s="262"/>
      <c r="D3" s="262"/>
      <c r="E3" s="262"/>
      <c r="F3" s="262"/>
      <c r="G3" s="262"/>
      <c r="H3" s="262"/>
      <c r="I3" s="262"/>
      <c r="J3" s="280" t="s">
        <v>137</v>
      </c>
      <c r="K3" s="280"/>
    </row>
    <row r="4" ht="35.1" customHeight="1" spans="1:14">
      <c r="A4" s="263" t="s">
        <v>1787</v>
      </c>
      <c r="B4" s="264" t="s">
        <v>1788</v>
      </c>
      <c r="C4" s="265"/>
      <c r="D4" s="265"/>
      <c r="E4" s="265"/>
      <c r="F4" s="266"/>
      <c r="G4" s="69" t="s">
        <v>1789</v>
      </c>
      <c r="H4" s="267"/>
      <c r="I4" s="267"/>
      <c r="J4" s="267"/>
      <c r="K4" s="70"/>
      <c r="L4" s="184"/>
      <c r="M4" s="184"/>
      <c r="N4" s="184"/>
    </row>
    <row r="5" ht="35.1" customHeight="1" spans="1:14">
      <c r="A5" s="263"/>
      <c r="B5" s="268" t="s">
        <v>1340</v>
      </c>
      <c r="C5" s="269" t="s">
        <v>1790</v>
      </c>
      <c r="D5" s="269"/>
      <c r="E5" s="269" t="s">
        <v>1791</v>
      </c>
      <c r="F5" s="269"/>
      <c r="G5" s="268" t="s">
        <v>1340</v>
      </c>
      <c r="H5" s="269" t="s">
        <v>1790</v>
      </c>
      <c r="I5" s="269"/>
      <c r="J5" s="281" t="s">
        <v>1791</v>
      </c>
      <c r="K5" s="281"/>
      <c r="L5" s="184"/>
      <c r="M5" s="184"/>
      <c r="N5" s="184"/>
    </row>
    <row r="6" ht="35.1" customHeight="1" spans="1:14">
      <c r="A6" s="263"/>
      <c r="B6" s="270"/>
      <c r="C6" s="269" t="s">
        <v>1662</v>
      </c>
      <c r="D6" s="271" t="s">
        <v>1792</v>
      </c>
      <c r="E6" s="269" t="s">
        <v>1793</v>
      </c>
      <c r="F6" s="272" t="s">
        <v>1794</v>
      </c>
      <c r="G6" s="270"/>
      <c r="H6" s="272" t="s">
        <v>1662</v>
      </c>
      <c r="I6" s="272" t="s">
        <v>1795</v>
      </c>
      <c r="J6" s="282" t="s">
        <v>1793</v>
      </c>
      <c r="K6" s="282" t="s">
        <v>1796</v>
      </c>
      <c r="L6" s="184"/>
      <c r="M6" s="184"/>
      <c r="N6" s="184"/>
    </row>
    <row r="7" ht="31.5" customHeight="1" spans="1:13">
      <c r="A7" s="273" t="s">
        <v>1797</v>
      </c>
      <c r="B7" s="274">
        <v>145500</v>
      </c>
      <c r="C7" s="275">
        <v>100261</v>
      </c>
      <c r="D7" s="276">
        <v>0.6891</v>
      </c>
      <c r="E7" s="277">
        <v>38697</v>
      </c>
      <c r="F7" s="278">
        <v>0.6286</v>
      </c>
      <c r="G7" s="274">
        <v>105685</v>
      </c>
      <c r="H7" s="277">
        <v>66528</v>
      </c>
      <c r="I7" s="278">
        <v>0.6295</v>
      </c>
      <c r="J7" s="283">
        <v>16425</v>
      </c>
      <c r="K7" s="284">
        <v>0.3278</v>
      </c>
      <c r="L7" s="285"/>
      <c r="M7" s="285"/>
    </row>
    <row r="8" ht="24.95" customHeight="1"/>
    <row r="9" ht="24.95" customHeight="1" spans="9:9">
      <c r="I9" s="286"/>
    </row>
    <row r="11" spans="1:1">
      <c r="A11" s="279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9" right="0.24" top="0.79" bottom="1" header="0.43" footer="0.51"/>
  <pageSetup paperSize="9" scale="96" orientation="landscape" horizontalDpi="600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43"/>
  <sheetViews>
    <sheetView workbookViewId="0">
      <selection activeCell="P11" sqref="P11"/>
    </sheetView>
  </sheetViews>
  <sheetFormatPr defaultColWidth="9" defaultRowHeight="12.95" customHeight="1"/>
  <cols>
    <col min="1" max="1" width="23.25" style="233" customWidth="1"/>
    <col min="2" max="3" width="13.375" style="233" customWidth="1"/>
    <col min="4" max="4" width="13.375" style="234" customWidth="1"/>
    <col min="5" max="5" width="13.375" style="233" customWidth="1"/>
    <col min="6" max="6" width="13.375" style="235" customWidth="1"/>
    <col min="7" max="7" width="9" style="233" hidden="1" customWidth="1"/>
    <col min="8" max="197" width="9" style="233"/>
    <col min="198" max="245" width="9" style="57"/>
    <col min="246" max="16384" width="9" style="233"/>
  </cols>
  <sheetData>
    <row r="1" ht="17.25" customHeight="1" spans="1:197">
      <c r="A1" s="169" t="s">
        <v>1798</v>
      </c>
      <c r="B1" s="236"/>
      <c r="C1" s="236"/>
      <c r="D1" s="237"/>
      <c r="E1" s="236"/>
      <c r="F1" s="238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6"/>
      <c r="DJ1" s="236"/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6"/>
      <c r="EE1" s="236"/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6"/>
      <c r="EZ1" s="236"/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  <c r="FN1" s="236"/>
      <c r="FO1" s="236"/>
      <c r="FP1" s="236"/>
      <c r="FQ1" s="236"/>
      <c r="FR1" s="236"/>
      <c r="FS1" s="236"/>
      <c r="FT1" s="236"/>
      <c r="FU1" s="236"/>
      <c r="FV1" s="236"/>
      <c r="FW1" s="236"/>
      <c r="FX1" s="236"/>
      <c r="FY1" s="236"/>
      <c r="FZ1" s="236"/>
      <c r="GA1" s="236"/>
      <c r="GB1" s="236"/>
      <c r="GC1" s="236"/>
      <c r="GD1" s="236"/>
      <c r="GE1" s="236"/>
      <c r="GF1" s="236"/>
      <c r="GG1" s="236"/>
      <c r="GH1" s="236"/>
      <c r="GI1" s="236"/>
      <c r="GJ1" s="236"/>
      <c r="GK1" s="236"/>
      <c r="GL1" s="236"/>
      <c r="GM1" s="236"/>
      <c r="GN1" s="236"/>
      <c r="GO1" s="236"/>
    </row>
    <row r="2" ht="27" customHeight="1" spans="1:6">
      <c r="A2" s="172" t="s">
        <v>1799</v>
      </c>
      <c r="B2" s="172"/>
      <c r="C2" s="172"/>
      <c r="D2" s="172"/>
      <c r="E2" s="172"/>
      <c r="F2" s="173"/>
    </row>
    <row r="3" ht="20.1" customHeight="1" spans="1:6">
      <c r="A3" s="174"/>
      <c r="B3" s="239"/>
      <c r="C3" s="239"/>
      <c r="D3" s="240"/>
      <c r="E3" s="177" t="s">
        <v>137</v>
      </c>
      <c r="F3" s="178"/>
    </row>
    <row r="4" ht="20.1" customHeight="1" spans="1:253">
      <c r="A4" s="241" t="s">
        <v>1800</v>
      </c>
      <c r="B4" s="180" t="s">
        <v>1801</v>
      </c>
      <c r="C4" s="242" t="s">
        <v>1790</v>
      </c>
      <c r="D4" s="242"/>
      <c r="E4" s="242" t="s">
        <v>1791</v>
      </c>
      <c r="F4" s="243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44"/>
      <c r="FG4" s="244"/>
      <c r="FH4" s="244"/>
      <c r="FI4" s="244"/>
      <c r="FJ4" s="244"/>
      <c r="FK4" s="244"/>
      <c r="FL4" s="244"/>
      <c r="FM4" s="244"/>
      <c r="FN4" s="244"/>
      <c r="FO4" s="244"/>
      <c r="FP4" s="244"/>
      <c r="FQ4" s="244"/>
      <c r="FR4" s="244"/>
      <c r="FS4" s="244"/>
      <c r="FT4" s="244"/>
      <c r="FU4" s="244"/>
      <c r="FV4" s="244"/>
      <c r="FW4" s="244"/>
      <c r="FX4" s="244"/>
      <c r="FY4" s="244"/>
      <c r="FZ4" s="244"/>
      <c r="GA4" s="244"/>
      <c r="GB4" s="244"/>
      <c r="GC4" s="244"/>
      <c r="GD4" s="244"/>
      <c r="GE4" s="244"/>
      <c r="GF4" s="244"/>
      <c r="GG4" s="244"/>
      <c r="GH4" s="244"/>
      <c r="GI4" s="244"/>
      <c r="GJ4" s="244"/>
      <c r="GK4" s="244"/>
      <c r="GL4" s="244"/>
      <c r="GM4" s="244"/>
      <c r="GN4" s="244"/>
      <c r="GO4" s="244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4"/>
      <c r="HE4" s="184"/>
      <c r="HF4" s="184"/>
      <c r="HG4" s="184"/>
      <c r="HH4" s="184"/>
      <c r="HI4" s="184"/>
      <c r="HJ4" s="184"/>
      <c r="HK4" s="184"/>
      <c r="HL4" s="184"/>
      <c r="HM4" s="184"/>
      <c r="HN4" s="184"/>
      <c r="HO4" s="184"/>
      <c r="HP4" s="184"/>
      <c r="HQ4" s="184"/>
      <c r="HR4" s="184"/>
      <c r="HS4" s="184"/>
      <c r="HT4" s="184"/>
      <c r="HU4" s="184"/>
      <c r="HV4" s="184"/>
      <c r="HW4" s="184"/>
      <c r="HX4" s="184"/>
      <c r="HY4" s="184"/>
      <c r="HZ4" s="184"/>
      <c r="IA4" s="184"/>
      <c r="IB4" s="184"/>
      <c r="IC4" s="184"/>
      <c r="ID4" s="184"/>
      <c r="IE4" s="184"/>
      <c r="IF4" s="184"/>
      <c r="IG4" s="184"/>
      <c r="IH4" s="184"/>
      <c r="II4" s="184"/>
      <c r="IJ4" s="184"/>
      <c r="IK4" s="184"/>
      <c r="IL4" s="244"/>
      <c r="IM4" s="244"/>
      <c r="IN4" s="244"/>
      <c r="IO4" s="244"/>
      <c r="IP4" s="244"/>
      <c r="IQ4" s="244"/>
      <c r="IR4" s="244"/>
      <c r="IS4" s="244"/>
    </row>
    <row r="5" ht="20.1" customHeight="1" spans="1:253">
      <c r="A5" s="245"/>
      <c r="B5" s="180"/>
      <c r="C5" s="242" t="s">
        <v>1662</v>
      </c>
      <c r="D5" s="246" t="s">
        <v>1802</v>
      </c>
      <c r="E5" s="242" t="s">
        <v>1793</v>
      </c>
      <c r="F5" s="243" t="s">
        <v>1794</v>
      </c>
      <c r="G5" s="244">
        <v>2022.6</v>
      </c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4"/>
      <c r="BU5" s="244"/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4"/>
      <c r="CQ5" s="244"/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/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244"/>
      <c r="ET5" s="244"/>
      <c r="EU5" s="244"/>
      <c r="EV5" s="244"/>
      <c r="EW5" s="244"/>
      <c r="EX5" s="244"/>
      <c r="EY5" s="244"/>
      <c r="EZ5" s="244"/>
      <c r="FA5" s="244"/>
      <c r="FB5" s="244"/>
      <c r="FC5" s="244"/>
      <c r="FD5" s="244"/>
      <c r="FE5" s="244"/>
      <c r="FF5" s="244"/>
      <c r="FG5" s="244"/>
      <c r="FH5" s="244"/>
      <c r="FI5" s="244"/>
      <c r="FJ5" s="244"/>
      <c r="FK5" s="244"/>
      <c r="FL5" s="244"/>
      <c r="FM5" s="244"/>
      <c r="FN5" s="244"/>
      <c r="FO5" s="244"/>
      <c r="FP5" s="244"/>
      <c r="FQ5" s="244"/>
      <c r="FR5" s="244"/>
      <c r="FS5" s="244"/>
      <c r="FT5" s="244"/>
      <c r="FU5" s="244"/>
      <c r="FV5" s="244"/>
      <c r="FW5" s="244"/>
      <c r="FX5" s="244"/>
      <c r="FY5" s="244"/>
      <c r="FZ5" s="244"/>
      <c r="GA5" s="244"/>
      <c r="GB5" s="244"/>
      <c r="GC5" s="244"/>
      <c r="GD5" s="244"/>
      <c r="GE5" s="244"/>
      <c r="GF5" s="244"/>
      <c r="GG5" s="244"/>
      <c r="GH5" s="244"/>
      <c r="GI5" s="244"/>
      <c r="GJ5" s="244"/>
      <c r="GK5" s="244"/>
      <c r="GL5" s="244"/>
      <c r="GM5" s="244"/>
      <c r="GN5" s="244"/>
      <c r="GO5" s="244"/>
      <c r="GP5" s="184"/>
      <c r="GQ5" s="184"/>
      <c r="GR5" s="184"/>
      <c r="GS5" s="184"/>
      <c r="GT5" s="184"/>
      <c r="GU5" s="184"/>
      <c r="GV5" s="184"/>
      <c r="GW5" s="184"/>
      <c r="GX5" s="184"/>
      <c r="GY5" s="184"/>
      <c r="GZ5" s="184"/>
      <c r="HA5" s="184"/>
      <c r="HB5" s="184"/>
      <c r="HC5" s="184"/>
      <c r="HD5" s="184"/>
      <c r="HE5" s="184"/>
      <c r="HF5" s="184"/>
      <c r="HG5" s="184"/>
      <c r="HH5" s="184"/>
      <c r="HI5" s="184"/>
      <c r="HJ5" s="184"/>
      <c r="HK5" s="184"/>
      <c r="HL5" s="184"/>
      <c r="HM5" s="184"/>
      <c r="HN5" s="184"/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4"/>
      <c r="II5" s="184"/>
      <c r="IJ5" s="184"/>
      <c r="IK5" s="184"/>
      <c r="IL5" s="244"/>
      <c r="IM5" s="244"/>
      <c r="IN5" s="244"/>
      <c r="IO5" s="244"/>
      <c r="IP5" s="244"/>
      <c r="IQ5" s="244"/>
      <c r="IR5" s="244"/>
      <c r="IS5" s="244"/>
    </row>
    <row r="6" ht="20.1" customHeight="1" spans="1:7">
      <c r="A6" s="213" t="s">
        <v>1803</v>
      </c>
      <c r="B6" s="247">
        <v>105685</v>
      </c>
      <c r="C6" s="248">
        <v>66528</v>
      </c>
      <c r="D6" s="249">
        <v>0.6295</v>
      </c>
      <c r="E6" s="250">
        <v>16425</v>
      </c>
      <c r="F6" s="251">
        <v>0.3278</v>
      </c>
      <c r="G6" s="233">
        <v>50103</v>
      </c>
    </row>
    <row r="7" ht="20.1" customHeight="1" spans="1:7">
      <c r="A7" s="213" t="s">
        <v>1804</v>
      </c>
      <c r="B7" s="247">
        <v>64755</v>
      </c>
      <c r="C7" s="248">
        <v>39587</v>
      </c>
      <c r="D7" s="249">
        <v>0.6113</v>
      </c>
      <c r="E7" s="250">
        <v>18310</v>
      </c>
      <c r="F7" s="251">
        <v>0.8606</v>
      </c>
      <c r="G7" s="233">
        <v>21277</v>
      </c>
    </row>
    <row r="8" ht="20.1" customHeight="1" spans="1:7">
      <c r="A8" s="213" t="s">
        <v>1805</v>
      </c>
      <c r="B8" s="247">
        <v>14420</v>
      </c>
      <c r="C8" s="250">
        <v>18368</v>
      </c>
      <c r="D8" s="249">
        <v>1.2738</v>
      </c>
      <c r="E8" s="250">
        <v>20895</v>
      </c>
      <c r="F8" s="251">
        <v>-8.2687</v>
      </c>
      <c r="G8" s="233">
        <v>-2527</v>
      </c>
    </row>
    <row r="9" ht="20.1" customHeight="1" spans="1:7">
      <c r="A9" s="213" t="s">
        <v>1806</v>
      </c>
      <c r="B9" s="247">
        <v>0</v>
      </c>
      <c r="C9" s="250">
        <v>0</v>
      </c>
      <c r="D9" s="249"/>
      <c r="E9" s="250">
        <v>0</v>
      </c>
      <c r="F9" s="251"/>
      <c r="G9" s="233">
        <v>0</v>
      </c>
    </row>
    <row r="10" ht="20.1" customHeight="1" spans="1:7">
      <c r="A10" s="213" t="s">
        <v>1807</v>
      </c>
      <c r="B10" s="247">
        <v>0</v>
      </c>
      <c r="C10" s="250">
        <v>0</v>
      </c>
      <c r="D10" s="249"/>
      <c r="E10" s="250">
        <v>0</v>
      </c>
      <c r="F10" s="251"/>
      <c r="G10" s="233">
        <v>0</v>
      </c>
    </row>
    <row r="11" ht="20.1" customHeight="1" spans="1:7">
      <c r="A11" s="213" t="s">
        <v>1808</v>
      </c>
      <c r="B11" s="247">
        <v>13860</v>
      </c>
      <c r="C11" s="250">
        <v>8749</v>
      </c>
      <c r="D11" s="249">
        <v>0.6312</v>
      </c>
      <c r="E11" s="250">
        <v>894</v>
      </c>
      <c r="F11" s="251">
        <v>0.1138</v>
      </c>
      <c r="G11" s="233">
        <v>7855</v>
      </c>
    </row>
    <row r="12" ht="20.1" customHeight="1" spans="1:7">
      <c r="A12" s="213" t="s">
        <v>1809</v>
      </c>
      <c r="B12" s="247">
        <v>2090</v>
      </c>
      <c r="C12" s="250">
        <v>1026</v>
      </c>
      <c r="D12" s="249">
        <v>0.4909</v>
      </c>
      <c r="E12" s="250">
        <v>139</v>
      </c>
      <c r="F12" s="251">
        <v>0.1567</v>
      </c>
      <c r="G12" s="233">
        <v>887</v>
      </c>
    </row>
    <row r="13" ht="20.1" customHeight="1" spans="1:7">
      <c r="A13" s="213" t="s">
        <v>1810</v>
      </c>
      <c r="B13" s="247">
        <v>2980</v>
      </c>
      <c r="C13" s="250">
        <v>1562</v>
      </c>
      <c r="D13" s="249">
        <v>0.5242</v>
      </c>
      <c r="E13" s="250">
        <v>271</v>
      </c>
      <c r="F13" s="251">
        <v>0.2099</v>
      </c>
      <c r="G13" s="233">
        <v>1291</v>
      </c>
    </row>
    <row r="14" ht="20.1" customHeight="1" spans="1:7">
      <c r="A14" s="213" t="s">
        <v>1811</v>
      </c>
      <c r="B14" s="247">
        <v>3000</v>
      </c>
      <c r="C14" s="250">
        <v>472</v>
      </c>
      <c r="D14" s="249">
        <v>0.1573</v>
      </c>
      <c r="E14" s="250">
        <v>-1284</v>
      </c>
      <c r="F14" s="251">
        <v>-0.7312</v>
      </c>
      <c r="G14" s="233">
        <v>1756</v>
      </c>
    </row>
    <row r="15" ht="20.1" customHeight="1" spans="1:7">
      <c r="A15" s="213" t="s">
        <v>1812</v>
      </c>
      <c r="B15" s="247">
        <v>4400</v>
      </c>
      <c r="C15" s="250">
        <v>2770</v>
      </c>
      <c r="D15" s="249">
        <v>0.6295</v>
      </c>
      <c r="E15" s="250">
        <v>777</v>
      </c>
      <c r="F15" s="251">
        <v>0.3899</v>
      </c>
      <c r="G15" s="233">
        <v>1993</v>
      </c>
    </row>
    <row r="16" ht="20.1" customHeight="1" spans="1:7">
      <c r="A16" s="213" t="s">
        <v>1813</v>
      </c>
      <c r="B16" s="247">
        <v>24005</v>
      </c>
      <c r="C16" s="248">
        <v>6640</v>
      </c>
      <c r="D16" s="249">
        <v>0.2766</v>
      </c>
      <c r="E16" s="250">
        <v>-3382</v>
      </c>
      <c r="F16" s="251">
        <v>-0.3375</v>
      </c>
      <c r="G16" s="233">
        <v>10022</v>
      </c>
    </row>
    <row r="17" ht="20.1" customHeight="1" spans="1:7">
      <c r="A17" s="213" t="s">
        <v>1814</v>
      </c>
      <c r="B17" s="247">
        <v>2890</v>
      </c>
      <c r="C17" s="250">
        <v>1697</v>
      </c>
      <c r="D17" s="249">
        <v>0.5872</v>
      </c>
      <c r="E17" s="250">
        <v>385</v>
      </c>
      <c r="F17" s="251">
        <v>0.2934</v>
      </c>
      <c r="G17" s="233">
        <v>1312</v>
      </c>
    </row>
    <row r="18" ht="20.1" customHeight="1" spans="1:7">
      <c r="A18" s="213" t="s">
        <v>1815</v>
      </c>
      <c r="B18" s="247">
        <v>1310</v>
      </c>
      <c r="C18" s="250">
        <v>694</v>
      </c>
      <c r="D18" s="249">
        <v>0.5298</v>
      </c>
      <c r="E18" s="250">
        <v>79</v>
      </c>
      <c r="F18" s="251">
        <v>0.1285</v>
      </c>
      <c r="G18" s="233">
        <v>615</v>
      </c>
    </row>
    <row r="19" ht="20.1" customHeight="1" spans="1:7">
      <c r="A19" s="213" t="s">
        <v>1816</v>
      </c>
      <c r="B19" s="247">
        <v>2370</v>
      </c>
      <c r="C19" s="250">
        <v>1635</v>
      </c>
      <c r="D19" s="249">
        <v>0.6899</v>
      </c>
      <c r="E19" s="250">
        <v>388</v>
      </c>
      <c r="F19" s="251">
        <v>0.3111</v>
      </c>
      <c r="G19" s="233">
        <v>1247</v>
      </c>
    </row>
    <row r="20" ht="20.1" customHeight="1" spans="1:7">
      <c r="A20" s="213" t="s">
        <v>1817</v>
      </c>
      <c r="B20" s="247">
        <v>6620</v>
      </c>
      <c r="C20" s="250">
        <v>1374</v>
      </c>
      <c r="D20" s="249">
        <v>0.2076</v>
      </c>
      <c r="E20" s="250">
        <v>-3931</v>
      </c>
      <c r="F20" s="251">
        <v>-0.741</v>
      </c>
      <c r="G20" s="233">
        <v>5305</v>
      </c>
    </row>
    <row r="21" ht="20.1" customHeight="1" spans="1:7">
      <c r="A21" s="213" t="s">
        <v>1818</v>
      </c>
      <c r="B21" s="247">
        <v>1490</v>
      </c>
      <c r="C21" s="250">
        <v>833</v>
      </c>
      <c r="D21" s="249">
        <v>0.5591</v>
      </c>
      <c r="E21" s="250">
        <v>92</v>
      </c>
      <c r="F21" s="251">
        <v>0.1242</v>
      </c>
      <c r="G21" s="233">
        <v>741</v>
      </c>
    </row>
    <row r="22" ht="20.1" customHeight="1" spans="1:7">
      <c r="A22" s="213" t="s">
        <v>1819</v>
      </c>
      <c r="B22" s="247">
        <v>1140</v>
      </c>
      <c r="C22" s="250">
        <v>390</v>
      </c>
      <c r="D22" s="249">
        <v>0.3421</v>
      </c>
      <c r="E22" s="250">
        <v>-374</v>
      </c>
      <c r="F22" s="251">
        <v>-0.4895</v>
      </c>
      <c r="G22" s="233">
        <v>764</v>
      </c>
    </row>
    <row r="23" ht="20.1" customHeight="1" spans="1:7">
      <c r="A23" s="213" t="s">
        <v>1820</v>
      </c>
      <c r="B23" s="247">
        <v>8115</v>
      </c>
      <c r="C23" s="250">
        <v>0</v>
      </c>
      <c r="D23" s="249">
        <v>0</v>
      </c>
      <c r="E23" s="250">
        <v>0</v>
      </c>
      <c r="F23" s="251"/>
      <c r="G23" s="233">
        <v>0</v>
      </c>
    </row>
    <row r="24" ht="20.1" customHeight="1" spans="1:7">
      <c r="A24" s="252" t="s">
        <v>1821</v>
      </c>
      <c r="B24" s="247">
        <v>70</v>
      </c>
      <c r="C24" s="250">
        <v>17</v>
      </c>
      <c r="D24" s="249">
        <v>0.2429</v>
      </c>
      <c r="E24" s="250">
        <v>-21</v>
      </c>
      <c r="F24" s="251">
        <v>-0.5526</v>
      </c>
      <c r="G24" s="233">
        <v>38</v>
      </c>
    </row>
    <row r="25" ht="20.1" customHeight="1" spans="1:7">
      <c r="A25" s="252" t="s">
        <v>1822</v>
      </c>
      <c r="B25" s="247">
        <v>0</v>
      </c>
      <c r="C25" s="250">
        <v>0</v>
      </c>
      <c r="D25" s="249"/>
      <c r="E25" s="250">
        <v>0</v>
      </c>
      <c r="F25" s="251"/>
      <c r="G25" s="233">
        <v>0</v>
      </c>
    </row>
    <row r="26" ht="20.1" customHeight="1" spans="1:7">
      <c r="A26" s="213" t="s">
        <v>1823</v>
      </c>
      <c r="B26" s="247">
        <v>40930</v>
      </c>
      <c r="C26" s="248">
        <v>26941</v>
      </c>
      <c r="D26" s="249">
        <v>0.6582</v>
      </c>
      <c r="E26" s="250">
        <v>-1885</v>
      </c>
      <c r="F26" s="251">
        <v>-0.0654</v>
      </c>
      <c r="G26" s="233">
        <v>28826</v>
      </c>
    </row>
    <row r="27" ht="20.1" customHeight="1" spans="1:7">
      <c r="A27" s="213" t="s">
        <v>1824</v>
      </c>
      <c r="B27" s="253">
        <v>0</v>
      </c>
      <c r="C27" s="250">
        <v>0</v>
      </c>
      <c r="D27" s="249"/>
      <c r="E27" s="250">
        <v>0</v>
      </c>
      <c r="F27" s="251"/>
      <c r="G27" s="233">
        <v>0</v>
      </c>
    </row>
    <row r="28" ht="20.1" customHeight="1" spans="1:7">
      <c r="A28" s="213" t="s">
        <v>1825</v>
      </c>
      <c r="B28" s="247">
        <v>9340</v>
      </c>
      <c r="C28" s="250">
        <v>3968</v>
      </c>
      <c r="D28" s="249">
        <v>0.4248</v>
      </c>
      <c r="E28" s="250">
        <v>-2719</v>
      </c>
      <c r="F28" s="251">
        <v>-0.4066</v>
      </c>
      <c r="G28" s="233">
        <v>6687</v>
      </c>
    </row>
    <row r="29" ht="20.1" customHeight="1" spans="1:7">
      <c r="A29" s="213" t="s">
        <v>1826</v>
      </c>
      <c r="B29" s="247">
        <v>4400</v>
      </c>
      <c r="C29" s="250">
        <v>2025</v>
      </c>
      <c r="D29" s="249">
        <v>0.4602</v>
      </c>
      <c r="E29" s="250">
        <v>-410</v>
      </c>
      <c r="F29" s="251">
        <v>-0.1684</v>
      </c>
      <c r="G29" s="233">
        <v>2435</v>
      </c>
    </row>
    <row r="30" ht="20.1" customHeight="1" spans="1:7">
      <c r="A30" s="213" t="s">
        <v>1827</v>
      </c>
      <c r="B30" s="247">
        <v>4960</v>
      </c>
      <c r="C30" s="250">
        <v>9226</v>
      </c>
      <c r="D30" s="249">
        <v>1.8601</v>
      </c>
      <c r="E30" s="250">
        <v>7166</v>
      </c>
      <c r="F30" s="251">
        <v>3.4786</v>
      </c>
      <c r="G30" s="233">
        <v>2060</v>
      </c>
    </row>
    <row r="31" ht="20.1" customHeight="1" spans="1:7">
      <c r="A31" s="213" t="s">
        <v>1828</v>
      </c>
      <c r="B31" s="247">
        <v>18060</v>
      </c>
      <c r="C31" s="250">
        <v>9097</v>
      </c>
      <c r="D31" s="249">
        <v>0.5037</v>
      </c>
      <c r="E31" s="250">
        <v>-6512</v>
      </c>
      <c r="F31" s="251">
        <v>-0.4172</v>
      </c>
      <c r="G31" s="233">
        <v>15609</v>
      </c>
    </row>
    <row r="32" ht="20.1" customHeight="1" spans="1:7">
      <c r="A32" s="213" t="s">
        <v>1829</v>
      </c>
      <c r="B32" s="247">
        <v>100</v>
      </c>
      <c r="C32" s="250">
        <v>443</v>
      </c>
      <c r="D32" s="249">
        <v>4.43</v>
      </c>
      <c r="E32" s="250">
        <v>408</v>
      </c>
      <c r="F32" s="251">
        <v>11.6571</v>
      </c>
      <c r="G32" s="233">
        <v>35</v>
      </c>
    </row>
    <row r="33" ht="20.1" customHeight="1" spans="1:7">
      <c r="A33" s="193" t="s">
        <v>1830</v>
      </c>
      <c r="B33" s="247">
        <v>3870</v>
      </c>
      <c r="C33" s="250">
        <v>2039</v>
      </c>
      <c r="D33" s="249">
        <v>0.5269</v>
      </c>
      <c r="E33" s="250">
        <v>39</v>
      </c>
      <c r="F33" s="251">
        <v>0.0195</v>
      </c>
      <c r="G33" s="233">
        <v>2000</v>
      </c>
    </row>
    <row r="34" ht="20.1" customHeight="1" spans="1:7">
      <c r="A34" s="213" t="s">
        <v>1831</v>
      </c>
      <c r="B34" s="247">
        <v>200</v>
      </c>
      <c r="C34" s="250">
        <v>143</v>
      </c>
      <c r="D34" s="249">
        <v>0.715</v>
      </c>
      <c r="E34" s="250">
        <v>143</v>
      </c>
      <c r="F34" s="251"/>
      <c r="G34" s="233">
        <v>0</v>
      </c>
    </row>
    <row r="35" ht="20.1" customHeight="1" spans="1:7">
      <c r="A35" s="213" t="s">
        <v>1832</v>
      </c>
      <c r="B35" s="247">
        <v>39815</v>
      </c>
      <c r="C35" s="248">
        <v>33733</v>
      </c>
      <c r="D35" s="249">
        <v>0.8472</v>
      </c>
      <c r="E35" s="250">
        <v>22272</v>
      </c>
      <c r="F35" s="251">
        <v>1.9433</v>
      </c>
      <c r="G35" s="233">
        <v>11461</v>
      </c>
    </row>
    <row r="36" ht="20.1" customHeight="1" spans="1:7">
      <c r="A36" s="213" t="s">
        <v>1833</v>
      </c>
      <c r="B36" s="247">
        <v>14420</v>
      </c>
      <c r="C36" s="248">
        <v>18368</v>
      </c>
      <c r="D36" s="249">
        <v>1.2738</v>
      </c>
      <c r="E36" s="250">
        <v>20895</v>
      </c>
      <c r="F36" s="251">
        <v>-8.2687</v>
      </c>
      <c r="G36" s="233">
        <v>-2527</v>
      </c>
    </row>
    <row r="37" ht="20.1" customHeight="1" spans="1:7">
      <c r="A37" s="213" t="s">
        <v>1834</v>
      </c>
      <c r="B37" s="247">
        <v>20</v>
      </c>
      <c r="C37" s="250">
        <v>15</v>
      </c>
      <c r="D37" s="249">
        <v>0.75</v>
      </c>
      <c r="E37" s="250">
        <v>6</v>
      </c>
      <c r="F37" s="251">
        <v>0.6667</v>
      </c>
      <c r="G37" s="233">
        <v>9</v>
      </c>
    </row>
    <row r="38" ht="20.1" customHeight="1" spans="1:7">
      <c r="A38" s="213" t="s">
        <v>1835</v>
      </c>
      <c r="B38" s="247">
        <v>20790</v>
      </c>
      <c r="C38" s="250">
        <v>13124</v>
      </c>
      <c r="D38" s="249">
        <v>0.6313</v>
      </c>
      <c r="E38" s="250">
        <v>1341</v>
      </c>
      <c r="F38" s="251">
        <v>0.1138</v>
      </c>
      <c r="G38" s="233">
        <v>11783</v>
      </c>
    </row>
    <row r="39" ht="20.1" customHeight="1" spans="1:7">
      <c r="A39" s="213" t="s">
        <v>1836</v>
      </c>
      <c r="B39" s="247">
        <v>3135</v>
      </c>
      <c r="C39" s="250">
        <v>1539</v>
      </c>
      <c r="D39" s="249">
        <v>0.4909</v>
      </c>
      <c r="E39" s="250">
        <v>208</v>
      </c>
      <c r="F39" s="251">
        <v>0.1563</v>
      </c>
      <c r="G39" s="233">
        <v>1331</v>
      </c>
    </row>
    <row r="40" ht="20.1" customHeight="1" spans="1:7">
      <c r="A40" s="213" t="s">
        <v>1837</v>
      </c>
      <c r="B40" s="247">
        <v>1450</v>
      </c>
      <c r="C40" s="250">
        <v>687</v>
      </c>
      <c r="D40" s="249">
        <v>0.4738</v>
      </c>
      <c r="E40" s="250">
        <v>-178</v>
      </c>
      <c r="F40" s="251">
        <v>-0.2058</v>
      </c>
      <c r="G40" s="233">
        <v>865</v>
      </c>
    </row>
    <row r="41" ht="20.1" customHeight="1" spans="1:7">
      <c r="A41" s="213" t="s">
        <v>1838</v>
      </c>
      <c r="B41" s="247">
        <v>145500</v>
      </c>
      <c r="C41" s="248">
        <v>100261</v>
      </c>
      <c r="D41" s="249">
        <v>0.6891</v>
      </c>
      <c r="E41" s="250">
        <v>38697</v>
      </c>
      <c r="F41" s="251">
        <v>0.6286</v>
      </c>
      <c r="G41" s="233">
        <v>61564</v>
      </c>
    </row>
    <row r="42" ht="20.1" customHeight="1" spans="1:197">
      <c r="A42" s="213" t="s">
        <v>1839</v>
      </c>
      <c r="B42" s="247">
        <v>122400</v>
      </c>
      <c r="C42" s="248">
        <v>44242</v>
      </c>
      <c r="D42" s="249">
        <v>0.3615</v>
      </c>
      <c r="E42" s="250">
        <v>29009</v>
      </c>
      <c r="F42" s="251">
        <v>1.9044</v>
      </c>
      <c r="G42" s="254">
        <v>15233</v>
      </c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4"/>
      <c r="BR42" s="254"/>
      <c r="BS42" s="254"/>
      <c r="BT42" s="254"/>
      <c r="BU42" s="254"/>
      <c r="BV42" s="254"/>
      <c r="BW42" s="254"/>
      <c r="BX42" s="254"/>
      <c r="BY42" s="254"/>
      <c r="BZ42" s="254"/>
      <c r="CA42" s="254"/>
      <c r="CB42" s="254"/>
      <c r="CC42" s="254"/>
      <c r="CD42" s="254"/>
      <c r="CE42" s="254"/>
      <c r="CF42" s="254"/>
      <c r="CG42" s="254"/>
      <c r="CH42" s="254"/>
      <c r="CI42" s="254"/>
      <c r="CJ42" s="254"/>
      <c r="CK42" s="254"/>
      <c r="CL42" s="254"/>
      <c r="CM42" s="254"/>
      <c r="CN42" s="254"/>
      <c r="CO42" s="254"/>
      <c r="CP42" s="254"/>
      <c r="CQ42" s="254"/>
      <c r="CR42" s="254"/>
      <c r="CS42" s="254"/>
      <c r="CT42" s="254"/>
      <c r="CU42" s="254"/>
      <c r="CV42" s="254"/>
      <c r="CW42" s="254"/>
      <c r="CX42" s="254"/>
      <c r="CY42" s="254"/>
      <c r="CZ42" s="254"/>
      <c r="DA42" s="254"/>
      <c r="DB42" s="254"/>
      <c r="DC42" s="254"/>
      <c r="DD42" s="254"/>
      <c r="DE42" s="254"/>
      <c r="DF42" s="254"/>
      <c r="DG42" s="254"/>
      <c r="DH42" s="254"/>
      <c r="DI42" s="254"/>
      <c r="DJ42" s="254"/>
      <c r="DK42" s="254"/>
      <c r="DL42" s="254"/>
      <c r="DM42" s="254"/>
      <c r="DN42" s="254"/>
      <c r="DO42" s="254"/>
      <c r="DP42" s="254"/>
      <c r="DQ42" s="254"/>
      <c r="DR42" s="254"/>
      <c r="DS42" s="254"/>
      <c r="DT42" s="254"/>
      <c r="DU42" s="254"/>
      <c r="DV42" s="254"/>
      <c r="DW42" s="254"/>
      <c r="DX42" s="254"/>
      <c r="DY42" s="254"/>
      <c r="DZ42" s="254"/>
      <c r="EA42" s="254"/>
      <c r="EB42" s="254"/>
      <c r="EC42" s="254"/>
      <c r="ED42" s="254"/>
      <c r="EE42" s="254"/>
      <c r="EF42" s="254"/>
      <c r="EG42" s="254"/>
      <c r="EH42" s="254"/>
      <c r="EI42" s="254"/>
      <c r="EJ42" s="254"/>
      <c r="EK42" s="254"/>
      <c r="EL42" s="254"/>
      <c r="EM42" s="254"/>
      <c r="EN42" s="254"/>
      <c r="EO42" s="254"/>
      <c r="EP42" s="254"/>
      <c r="EQ42" s="254"/>
      <c r="ER42" s="254"/>
      <c r="ES42" s="254"/>
      <c r="ET42" s="254"/>
      <c r="EU42" s="254"/>
      <c r="EV42" s="254"/>
      <c r="EW42" s="254"/>
      <c r="EX42" s="254"/>
      <c r="EY42" s="254"/>
      <c r="EZ42" s="254"/>
      <c r="FA42" s="254"/>
      <c r="FB42" s="254"/>
      <c r="FC42" s="254"/>
      <c r="FD42" s="254"/>
      <c r="FE42" s="254"/>
      <c r="FF42" s="254"/>
      <c r="FG42" s="254"/>
      <c r="FH42" s="254"/>
      <c r="FI42" s="254"/>
      <c r="FJ42" s="254"/>
      <c r="FK42" s="254"/>
      <c r="FL42" s="254"/>
      <c r="FM42" s="254"/>
      <c r="FN42" s="254"/>
      <c r="FO42" s="254"/>
      <c r="FP42" s="254"/>
      <c r="FQ42" s="254"/>
      <c r="FR42" s="254"/>
      <c r="FS42" s="254"/>
      <c r="FT42" s="254"/>
      <c r="FU42" s="254"/>
      <c r="FV42" s="254"/>
      <c r="FW42" s="254"/>
      <c r="FX42" s="254"/>
      <c r="FY42" s="254"/>
      <c r="FZ42" s="254"/>
      <c r="GA42" s="254"/>
      <c r="GB42" s="254"/>
      <c r="GC42" s="254"/>
      <c r="GD42" s="254"/>
      <c r="GE42" s="254"/>
      <c r="GF42" s="254"/>
      <c r="GG42" s="254"/>
      <c r="GH42" s="254"/>
      <c r="GI42" s="254"/>
      <c r="GJ42" s="254"/>
      <c r="GK42" s="254"/>
      <c r="GL42" s="254"/>
      <c r="GM42" s="254"/>
      <c r="GN42" s="254"/>
      <c r="GO42" s="254"/>
    </row>
    <row r="43" ht="20.1" customHeight="1" spans="1:197">
      <c r="A43" s="213" t="s">
        <v>1840</v>
      </c>
      <c r="B43" s="247">
        <v>1308</v>
      </c>
      <c r="C43" s="248">
        <v>654</v>
      </c>
      <c r="D43" s="249">
        <v>0.5</v>
      </c>
      <c r="E43" s="250">
        <v>103</v>
      </c>
      <c r="F43" s="251">
        <v>0.1869</v>
      </c>
      <c r="G43" s="254">
        <v>551</v>
      </c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254"/>
      <c r="AY43" s="254"/>
      <c r="AZ43" s="254"/>
      <c r="BA43" s="254"/>
      <c r="BB43" s="254"/>
      <c r="BC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P43" s="254"/>
      <c r="BQ43" s="254"/>
      <c r="BR43" s="254"/>
      <c r="BS43" s="254"/>
      <c r="BT43" s="254"/>
      <c r="BU43" s="254"/>
      <c r="BV43" s="254"/>
      <c r="BW43" s="254"/>
      <c r="BX43" s="254"/>
      <c r="BY43" s="254"/>
      <c r="BZ43" s="254"/>
      <c r="CA43" s="254"/>
      <c r="CB43" s="254"/>
      <c r="CC43" s="254"/>
      <c r="CD43" s="254"/>
      <c r="CE43" s="254"/>
      <c r="CF43" s="254"/>
      <c r="CG43" s="254"/>
      <c r="CH43" s="254"/>
      <c r="CI43" s="254"/>
      <c r="CJ43" s="254"/>
      <c r="CK43" s="254"/>
      <c r="CL43" s="254"/>
      <c r="CM43" s="254"/>
      <c r="CN43" s="254"/>
      <c r="CO43" s="254"/>
      <c r="CP43" s="254"/>
      <c r="CQ43" s="254"/>
      <c r="CR43" s="254"/>
      <c r="CS43" s="254"/>
      <c r="CT43" s="254"/>
      <c r="CU43" s="254"/>
      <c r="CV43" s="254"/>
      <c r="CW43" s="254"/>
      <c r="CX43" s="254"/>
      <c r="CY43" s="254"/>
      <c r="CZ43" s="254"/>
      <c r="DA43" s="254"/>
      <c r="DB43" s="254"/>
      <c r="DC43" s="254"/>
      <c r="DD43" s="254"/>
      <c r="DE43" s="254"/>
      <c r="DF43" s="254"/>
      <c r="DG43" s="254"/>
      <c r="DH43" s="254"/>
      <c r="DI43" s="254"/>
      <c r="DJ43" s="254"/>
      <c r="DK43" s="254"/>
      <c r="DL43" s="254"/>
      <c r="DM43" s="254"/>
      <c r="DN43" s="254"/>
      <c r="DO43" s="254"/>
      <c r="DP43" s="254"/>
      <c r="DQ43" s="254"/>
      <c r="DR43" s="254"/>
      <c r="DS43" s="254"/>
      <c r="DT43" s="254"/>
      <c r="DU43" s="254"/>
      <c r="DV43" s="254"/>
      <c r="DW43" s="254"/>
      <c r="DX43" s="254"/>
      <c r="DY43" s="254"/>
      <c r="DZ43" s="254"/>
      <c r="EA43" s="254"/>
      <c r="EB43" s="254"/>
      <c r="EC43" s="254"/>
      <c r="ED43" s="254"/>
      <c r="EE43" s="254"/>
      <c r="EF43" s="254"/>
      <c r="EG43" s="254"/>
      <c r="EH43" s="254"/>
      <c r="EI43" s="254"/>
      <c r="EJ43" s="254"/>
      <c r="EK43" s="254"/>
      <c r="EL43" s="254"/>
      <c r="EM43" s="254"/>
      <c r="EN43" s="254"/>
      <c r="EO43" s="254"/>
      <c r="EP43" s="254"/>
      <c r="EQ43" s="254"/>
      <c r="ER43" s="254"/>
      <c r="ES43" s="254"/>
      <c r="ET43" s="254"/>
      <c r="EU43" s="254"/>
      <c r="EV43" s="254"/>
      <c r="EW43" s="254"/>
      <c r="EX43" s="254"/>
      <c r="EY43" s="254"/>
      <c r="EZ43" s="254"/>
      <c r="FA43" s="254"/>
      <c r="FB43" s="254"/>
      <c r="FC43" s="254"/>
      <c r="FD43" s="254"/>
      <c r="FE43" s="254"/>
      <c r="FF43" s="254"/>
      <c r="FG43" s="254"/>
      <c r="FH43" s="254"/>
      <c r="FI43" s="254"/>
      <c r="FJ43" s="254"/>
      <c r="FK43" s="254"/>
      <c r="FL43" s="254"/>
      <c r="FM43" s="254"/>
      <c r="FN43" s="254"/>
      <c r="FO43" s="254"/>
      <c r="FP43" s="254"/>
      <c r="FQ43" s="254"/>
      <c r="FR43" s="254"/>
      <c r="FS43" s="254"/>
      <c r="FT43" s="254"/>
      <c r="FU43" s="254"/>
      <c r="FV43" s="254"/>
      <c r="FW43" s="254"/>
      <c r="FX43" s="254"/>
      <c r="FY43" s="254"/>
      <c r="FZ43" s="254"/>
      <c r="GA43" s="254"/>
      <c r="GB43" s="254"/>
      <c r="GC43" s="254"/>
      <c r="GD43" s="254"/>
      <c r="GE43" s="254"/>
      <c r="GF43" s="254"/>
      <c r="GG43" s="254"/>
      <c r="GH43" s="254"/>
      <c r="GI43" s="254"/>
      <c r="GJ43" s="254"/>
      <c r="GK43" s="254"/>
      <c r="GL43" s="254"/>
      <c r="GM43" s="254"/>
      <c r="GN43" s="254"/>
      <c r="GO43" s="254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35" right="0.24" top="0.31" bottom="0.2" header="0.2" footer="0.16"/>
  <pageSetup paperSize="9" scale="86" orientation="portrait" horizontalDpi="600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4"/>
  <sheetViews>
    <sheetView workbookViewId="0">
      <selection activeCell="P11" sqref="P11"/>
    </sheetView>
  </sheetViews>
  <sheetFormatPr defaultColWidth="9" defaultRowHeight="15" customHeight="1"/>
  <cols>
    <col min="1" max="1" width="30" style="57" customWidth="1"/>
    <col min="2" max="3" width="12.5" style="57" customWidth="1"/>
    <col min="4" max="4" width="10.625" style="59" customWidth="1"/>
    <col min="5" max="5" width="11.625" style="57" customWidth="1"/>
    <col min="6" max="6" width="11.625" style="59" customWidth="1"/>
    <col min="7" max="7" width="9" style="57" hidden="1" customWidth="1"/>
    <col min="8" max="249" width="9" style="57"/>
    <col min="250" max="256" width="9" style="1"/>
  </cols>
  <sheetData>
    <row r="1" ht="25.5" customHeight="1" spans="1:6">
      <c r="A1" s="169" t="s">
        <v>1841</v>
      </c>
      <c r="D1" s="227"/>
      <c r="F1" s="227"/>
    </row>
    <row r="2" ht="30" customHeight="1" spans="1:6">
      <c r="A2" s="172" t="s">
        <v>1842</v>
      </c>
      <c r="B2" s="172"/>
      <c r="C2" s="172"/>
      <c r="D2" s="173"/>
      <c r="E2" s="172"/>
      <c r="F2" s="173"/>
    </row>
    <row r="3" ht="24.95" customHeight="1" spans="1:6">
      <c r="A3" s="174"/>
      <c r="B3" s="175"/>
      <c r="C3" s="228"/>
      <c r="D3" s="176"/>
      <c r="E3" s="177" t="s">
        <v>137</v>
      </c>
      <c r="F3" s="178"/>
    </row>
    <row r="4" ht="24.95" customHeight="1" spans="1:252">
      <c r="A4" s="179" t="s">
        <v>1843</v>
      </c>
      <c r="B4" s="180" t="s">
        <v>1801</v>
      </c>
      <c r="C4" s="229" t="s">
        <v>1790</v>
      </c>
      <c r="D4" s="183"/>
      <c r="E4" s="179" t="s">
        <v>1791</v>
      </c>
      <c r="F4" s="183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4"/>
      <c r="FM4" s="184"/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  <c r="GA4" s="184"/>
      <c r="GB4" s="184"/>
      <c r="GC4" s="184"/>
      <c r="GD4" s="184"/>
      <c r="GE4" s="184"/>
      <c r="GF4" s="184"/>
      <c r="GG4" s="184"/>
      <c r="GH4" s="184"/>
      <c r="GI4" s="184"/>
      <c r="GJ4" s="184"/>
      <c r="GK4" s="184"/>
      <c r="GL4" s="184"/>
      <c r="GM4" s="184"/>
      <c r="GN4" s="184"/>
      <c r="GO4" s="184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4"/>
      <c r="HE4" s="184"/>
      <c r="HF4" s="184"/>
      <c r="HG4" s="184"/>
      <c r="HH4" s="184"/>
      <c r="HI4" s="184"/>
      <c r="HJ4" s="184"/>
      <c r="HK4" s="184"/>
      <c r="HL4" s="184"/>
      <c r="HM4" s="184"/>
      <c r="HN4" s="184"/>
      <c r="HO4" s="184"/>
      <c r="HP4" s="184"/>
      <c r="HQ4" s="184"/>
      <c r="HR4" s="184"/>
      <c r="HS4" s="184"/>
      <c r="HT4" s="184"/>
      <c r="HU4" s="184"/>
      <c r="HV4" s="184"/>
      <c r="HW4" s="184"/>
      <c r="HX4" s="184"/>
      <c r="HY4" s="184"/>
      <c r="HZ4" s="184"/>
      <c r="IA4" s="184"/>
      <c r="IB4" s="184"/>
      <c r="IC4" s="184"/>
      <c r="ID4" s="184"/>
      <c r="IE4" s="184"/>
      <c r="IF4" s="184"/>
      <c r="IG4" s="184"/>
      <c r="IH4" s="184"/>
      <c r="II4" s="184"/>
      <c r="IJ4" s="184"/>
      <c r="IK4" s="184"/>
      <c r="IL4" s="184"/>
      <c r="IM4" s="184"/>
      <c r="IN4" s="184"/>
      <c r="IO4" s="184"/>
      <c r="IP4" s="56"/>
      <c r="IQ4" s="56"/>
      <c r="IR4" s="56"/>
    </row>
    <row r="5" ht="24.95" customHeight="1" spans="1:252">
      <c r="A5" s="179"/>
      <c r="B5" s="180"/>
      <c r="C5" s="179" t="s">
        <v>1844</v>
      </c>
      <c r="D5" s="183" t="s">
        <v>1845</v>
      </c>
      <c r="E5" s="179" t="s">
        <v>1793</v>
      </c>
      <c r="F5" s="183" t="s">
        <v>1796</v>
      </c>
      <c r="G5" s="184">
        <v>2022.6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  <c r="FL5" s="184"/>
      <c r="FM5" s="184"/>
      <c r="FN5" s="184"/>
      <c r="FO5" s="184"/>
      <c r="FP5" s="184"/>
      <c r="FQ5" s="184"/>
      <c r="FR5" s="184"/>
      <c r="FS5" s="184"/>
      <c r="FT5" s="184"/>
      <c r="FU5" s="184"/>
      <c r="FV5" s="184"/>
      <c r="FW5" s="184"/>
      <c r="FX5" s="184"/>
      <c r="FY5" s="184"/>
      <c r="FZ5" s="184"/>
      <c r="GA5" s="184"/>
      <c r="GB5" s="184"/>
      <c r="GC5" s="184"/>
      <c r="GD5" s="184"/>
      <c r="GE5" s="184"/>
      <c r="GF5" s="184"/>
      <c r="GG5" s="184"/>
      <c r="GH5" s="184"/>
      <c r="GI5" s="184"/>
      <c r="GJ5" s="184"/>
      <c r="GK5" s="184"/>
      <c r="GL5" s="184"/>
      <c r="GM5" s="184"/>
      <c r="GN5" s="184"/>
      <c r="GO5" s="184"/>
      <c r="GP5" s="184"/>
      <c r="GQ5" s="184"/>
      <c r="GR5" s="184"/>
      <c r="GS5" s="184"/>
      <c r="GT5" s="184"/>
      <c r="GU5" s="184"/>
      <c r="GV5" s="184"/>
      <c r="GW5" s="184"/>
      <c r="GX5" s="184"/>
      <c r="GY5" s="184"/>
      <c r="GZ5" s="184"/>
      <c r="HA5" s="184"/>
      <c r="HB5" s="184"/>
      <c r="HC5" s="184"/>
      <c r="HD5" s="184"/>
      <c r="HE5" s="184"/>
      <c r="HF5" s="184"/>
      <c r="HG5" s="184"/>
      <c r="HH5" s="184"/>
      <c r="HI5" s="184"/>
      <c r="HJ5" s="184"/>
      <c r="HK5" s="184"/>
      <c r="HL5" s="184"/>
      <c r="HM5" s="184"/>
      <c r="HN5" s="184"/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4"/>
      <c r="II5" s="184"/>
      <c r="IJ5" s="184"/>
      <c r="IK5" s="184"/>
      <c r="IL5" s="184"/>
      <c r="IM5" s="184"/>
      <c r="IN5" s="184"/>
      <c r="IO5" s="184"/>
      <c r="IP5" s="56"/>
      <c r="IQ5" s="56"/>
      <c r="IR5" s="56"/>
    </row>
    <row r="6" ht="24.95" customHeight="1" spans="1:7">
      <c r="A6" s="91" t="s">
        <v>1846</v>
      </c>
      <c r="B6" s="230">
        <v>446060</v>
      </c>
      <c r="C6" s="231">
        <v>212243</v>
      </c>
      <c r="D6" s="90">
        <v>0.4758</v>
      </c>
      <c r="E6" s="186">
        <v>-3378</v>
      </c>
      <c r="F6" s="87">
        <v>-0.0157</v>
      </c>
      <c r="G6" s="57">
        <v>215621</v>
      </c>
    </row>
    <row r="7" ht="24.95" customHeight="1" spans="1:7">
      <c r="A7" s="91" t="s">
        <v>1847</v>
      </c>
      <c r="B7" s="192">
        <v>44408</v>
      </c>
      <c r="C7" s="186">
        <v>20682</v>
      </c>
      <c r="D7" s="90">
        <v>0.4657</v>
      </c>
      <c r="E7" s="186">
        <v>-132</v>
      </c>
      <c r="F7" s="87">
        <v>-0.0063</v>
      </c>
      <c r="G7" s="57">
        <v>20814</v>
      </c>
    </row>
    <row r="8" ht="24.95" customHeight="1" spans="1:7">
      <c r="A8" s="91" t="s">
        <v>1848</v>
      </c>
      <c r="B8" s="189">
        <v>0</v>
      </c>
      <c r="C8" s="186">
        <v>0</v>
      </c>
      <c r="D8" s="90"/>
      <c r="E8" s="186">
        <v>0</v>
      </c>
      <c r="F8" s="87"/>
      <c r="G8" s="57">
        <v>0</v>
      </c>
    </row>
    <row r="9" ht="24.95" customHeight="1" spans="1:7">
      <c r="A9" s="91" t="s">
        <v>1849</v>
      </c>
      <c r="B9" s="189">
        <v>299</v>
      </c>
      <c r="C9" s="232">
        <v>314</v>
      </c>
      <c r="D9" s="90">
        <v>1.0502</v>
      </c>
      <c r="E9" s="186">
        <v>264</v>
      </c>
      <c r="F9" s="87">
        <v>5.28</v>
      </c>
      <c r="G9" s="57">
        <v>50</v>
      </c>
    </row>
    <row r="10" ht="24.95" customHeight="1" spans="1:7">
      <c r="A10" s="91" t="s">
        <v>1850</v>
      </c>
      <c r="B10" s="192">
        <v>13716</v>
      </c>
      <c r="C10" s="186">
        <v>9644</v>
      </c>
      <c r="D10" s="90">
        <v>0.7031</v>
      </c>
      <c r="E10" s="186">
        <v>4105</v>
      </c>
      <c r="F10" s="87">
        <v>0.7411</v>
      </c>
      <c r="G10" s="57">
        <v>5539</v>
      </c>
    </row>
    <row r="11" ht="24.95" customHeight="1" spans="1:7">
      <c r="A11" s="91" t="s">
        <v>1851</v>
      </c>
      <c r="B11" s="192">
        <v>100681</v>
      </c>
      <c r="C11" s="186">
        <v>52960</v>
      </c>
      <c r="D11" s="90">
        <v>0.526</v>
      </c>
      <c r="E11" s="186">
        <v>-3684</v>
      </c>
      <c r="F11" s="87">
        <v>-0.065</v>
      </c>
      <c r="G11" s="57">
        <v>56644</v>
      </c>
    </row>
    <row r="12" ht="24.95" customHeight="1" spans="1:7">
      <c r="A12" s="91" t="s">
        <v>1852</v>
      </c>
      <c r="B12" s="192">
        <v>12890</v>
      </c>
      <c r="C12" s="186">
        <v>755</v>
      </c>
      <c r="D12" s="90">
        <v>0.0586</v>
      </c>
      <c r="E12" s="186">
        <v>-2672</v>
      </c>
      <c r="F12" s="87">
        <v>-0.7797</v>
      </c>
      <c r="G12" s="57">
        <v>3427</v>
      </c>
    </row>
    <row r="13" ht="24.95" customHeight="1" spans="1:7">
      <c r="A13" s="91" t="s">
        <v>1853</v>
      </c>
      <c r="B13" s="192">
        <v>9500</v>
      </c>
      <c r="C13" s="186">
        <v>1296</v>
      </c>
      <c r="D13" s="90">
        <v>0.1364</v>
      </c>
      <c r="E13" s="186">
        <v>-4870</v>
      </c>
      <c r="F13" s="87">
        <v>-0.7898</v>
      </c>
      <c r="G13" s="57">
        <v>6166</v>
      </c>
    </row>
    <row r="14" ht="24.95" customHeight="1" spans="1:7">
      <c r="A14" s="91" t="s">
        <v>1854</v>
      </c>
      <c r="B14" s="192">
        <v>78967</v>
      </c>
      <c r="C14" s="186">
        <v>43937</v>
      </c>
      <c r="D14" s="90">
        <v>0.5564</v>
      </c>
      <c r="E14" s="186">
        <v>3044</v>
      </c>
      <c r="F14" s="87">
        <v>0.0744</v>
      </c>
      <c r="G14" s="57">
        <v>40893</v>
      </c>
    </row>
    <row r="15" ht="24.95" customHeight="1" spans="1:7">
      <c r="A15" s="91" t="s">
        <v>1855</v>
      </c>
      <c r="B15" s="192">
        <v>23907</v>
      </c>
      <c r="C15" s="186">
        <v>14435</v>
      </c>
      <c r="D15" s="90">
        <v>0.6038</v>
      </c>
      <c r="E15" s="186">
        <v>1080</v>
      </c>
      <c r="F15" s="87">
        <v>0.0809</v>
      </c>
      <c r="G15" s="57">
        <v>13355</v>
      </c>
    </row>
    <row r="16" ht="24.95" customHeight="1" spans="1:7">
      <c r="A16" s="91" t="s">
        <v>1856</v>
      </c>
      <c r="B16" s="192">
        <v>1607</v>
      </c>
      <c r="C16" s="186">
        <v>2620</v>
      </c>
      <c r="D16" s="90">
        <v>1.6304</v>
      </c>
      <c r="E16" s="186">
        <v>1225</v>
      </c>
      <c r="F16" s="87">
        <v>0.8781</v>
      </c>
      <c r="G16" s="57">
        <v>1395</v>
      </c>
    </row>
    <row r="17" ht="24.95" customHeight="1" spans="1:7">
      <c r="A17" s="91" t="s">
        <v>1857</v>
      </c>
      <c r="B17" s="192">
        <v>8859</v>
      </c>
      <c r="C17" s="186">
        <v>11576</v>
      </c>
      <c r="D17" s="90">
        <v>1.3067</v>
      </c>
      <c r="E17" s="186">
        <v>4830</v>
      </c>
      <c r="F17" s="87">
        <v>0.716</v>
      </c>
      <c r="G17" s="57">
        <v>6746</v>
      </c>
    </row>
    <row r="18" ht="24.95" customHeight="1" spans="1:7">
      <c r="A18" s="91" t="s">
        <v>1858</v>
      </c>
      <c r="B18" s="192">
        <v>63700</v>
      </c>
      <c r="C18" s="186">
        <v>35911</v>
      </c>
      <c r="D18" s="90">
        <v>0.5638</v>
      </c>
      <c r="E18" s="186">
        <v>2437</v>
      </c>
      <c r="F18" s="87">
        <v>0.0728</v>
      </c>
      <c r="G18" s="57">
        <v>33474</v>
      </c>
    </row>
    <row r="19" ht="24.95" customHeight="1" spans="1:7">
      <c r="A19" s="91" t="s">
        <v>1859</v>
      </c>
      <c r="B19" s="192">
        <v>12026</v>
      </c>
      <c r="C19" s="186">
        <v>3973</v>
      </c>
      <c r="D19" s="90">
        <v>0.3304</v>
      </c>
      <c r="E19" s="186">
        <v>-8140</v>
      </c>
      <c r="F19" s="87">
        <v>-0.672</v>
      </c>
      <c r="G19" s="57">
        <v>12113</v>
      </c>
    </row>
    <row r="20" ht="24.95" customHeight="1" spans="1:7">
      <c r="A20" s="91" t="s">
        <v>1860</v>
      </c>
      <c r="B20" s="192">
        <v>15483</v>
      </c>
      <c r="C20" s="186">
        <v>1496</v>
      </c>
      <c r="D20" s="90">
        <v>0.0966</v>
      </c>
      <c r="E20" s="186">
        <v>-2564</v>
      </c>
      <c r="F20" s="87">
        <v>-0.6315</v>
      </c>
      <c r="G20" s="57">
        <v>4060</v>
      </c>
    </row>
    <row r="21" ht="24.95" customHeight="1" spans="1:7">
      <c r="A21" s="91" t="s">
        <v>1861</v>
      </c>
      <c r="B21" s="192">
        <v>2202</v>
      </c>
      <c r="C21" s="186">
        <v>1428</v>
      </c>
      <c r="D21" s="90">
        <v>0.6485</v>
      </c>
      <c r="E21" s="186">
        <v>239</v>
      </c>
      <c r="F21" s="87">
        <v>0.201</v>
      </c>
      <c r="G21" s="57">
        <v>1189</v>
      </c>
    </row>
    <row r="22" ht="24.95" customHeight="1" spans="1:7">
      <c r="A22" s="91" t="s">
        <v>1862</v>
      </c>
      <c r="B22" s="192">
        <v>0</v>
      </c>
      <c r="C22" s="186">
        <v>71</v>
      </c>
      <c r="D22" s="90"/>
      <c r="E22" s="186">
        <v>-8</v>
      </c>
      <c r="F22" s="87">
        <v>-0.1013</v>
      </c>
      <c r="G22" s="57">
        <v>79</v>
      </c>
    </row>
    <row r="23" ht="24.95" customHeight="1" spans="1:7">
      <c r="A23" s="91" t="s">
        <v>1863</v>
      </c>
      <c r="B23" s="189">
        <v>0</v>
      </c>
      <c r="C23" s="186">
        <v>0</v>
      </c>
      <c r="D23" s="90"/>
      <c r="E23" s="186">
        <v>0</v>
      </c>
      <c r="F23" s="87"/>
      <c r="G23" s="57">
        <v>0</v>
      </c>
    </row>
    <row r="24" ht="24.95" customHeight="1" spans="1:7">
      <c r="A24" s="91" t="s">
        <v>1864</v>
      </c>
      <c r="B24" s="192">
        <v>4136</v>
      </c>
      <c r="C24" s="186">
        <v>725</v>
      </c>
      <c r="D24" s="90">
        <v>0.1753</v>
      </c>
      <c r="E24" s="186">
        <v>-1725</v>
      </c>
      <c r="F24" s="87">
        <v>-0.7041</v>
      </c>
      <c r="G24" s="57">
        <v>2450</v>
      </c>
    </row>
    <row r="25" ht="24.95" customHeight="1" spans="1:7">
      <c r="A25" s="91" t="s">
        <v>1865</v>
      </c>
      <c r="B25" s="192">
        <v>4596</v>
      </c>
      <c r="C25" s="186">
        <v>1796</v>
      </c>
      <c r="D25" s="90">
        <v>0.3908</v>
      </c>
      <c r="E25" s="186">
        <v>-56</v>
      </c>
      <c r="F25" s="87">
        <v>-0.0302</v>
      </c>
      <c r="G25" s="57">
        <v>1852</v>
      </c>
    </row>
    <row r="26" ht="24.95" customHeight="1" spans="1:7">
      <c r="A26" s="91" t="s">
        <v>1866</v>
      </c>
      <c r="B26" s="192">
        <v>746</v>
      </c>
      <c r="C26" s="186">
        <v>378</v>
      </c>
      <c r="D26" s="90">
        <v>0.5067</v>
      </c>
      <c r="E26" s="186">
        <v>137</v>
      </c>
      <c r="F26" s="87">
        <v>0.5685</v>
      </c>
      <c r="G26" s="57">
        <v>241</v>
      </c>
    </row>
    <row r="27" ht="24.95" customHeight="1" spans="1:7">
      <c r="A27" s="91" t="s">
        <v>1867</v>
      </c>
      <c r="B27" s="192">
        <v>1998</v>
      </c>
      <c r="C27" s="186">
        <v>1181</v>
      </c>
      <c r="D27" s="90">
        <v>0.5911</v>
      </c>
      <c r="E27" s="186">
        <v>199</v>
      </c>
      <c r="F27" s="87">
        <v>0.2026</v>
      </c>
      <c r="G27" s="57">
        <v>982</v>
      </c>
    </row>
    <row r="28" ht="24.95" customHeight="1" spans="1:7">
      <c r="A28" s="91" t="s">
        <v>1868</v>
      </c>
      <c r="B28" s="192">
        <v>4500</v>
      </c>
      <c r="C28" s="232">
        <v>0</v>
      </c>
      <c r="D28" s="90">
        <v>0</v>
      </c>
      <c r="E28" s="186">
        <v>0</v>
      </c>
      <c r="F28" s="87"/>
      <c r="G28" s="57">
        <v>0</v>
      </c>
    </row>
    <row r="29" ht="24.95" customHeight="1" spans="1:7">
      <c r="A29" s="91" t="s">
        <v>1869</v>
      </c>
      <c r="B29" s="192">
        <v>30024</v>
      </c>
      <c r="C29" s="186">
        <v>425</v>
      </c>
      <c r="D29" s="90">
        <v>0.0142</v>
      </c>
      <c r="E29" s="186">
        <v>151</v>
      </c>
      <c r="F29" s="87">
        <v>0.5511</v>
      </c>
      <c r="G29" s="57">
        <v>274</v>
      </c>
    </row>
    <row r="30" ht="24.95" customHeight="1" spans="1:7">
      <c r="A30" s="91" t="s">
        <v>1870</v>
      </c>
      <c r="B30" s="192">
        <v>11739</v>
      </c>
      <c r="C30" s="186">
        <v>6612</v>
      </c>
      <c r="D30" s="90">
        <v>0.5633</v>
      </c>
      <c r="E30" s="186">
        <v>2763</v>
      </c>
      <c r="F30" s="87">
        <v>0.7178</v>
      </c>
      <c r="G30" s="57">
        <v>3849</v>
      </c>
    </row>
    <row r="31" ht="24.95" customHeight="1" spans="1:7">
      <c r="A31" s="91" t="s">
        <v>1871</v>
      </c>
      <c r="B31" s="192">
        <v>76</v>
      </c>
      <c r="C31" s="186">
        <v>28</v>
      </c>
      <c r="D31" s="90">
        <v>0.3684</v>
      </c>
      <c r="E31" s="186">
        <v>-1</v>
      </c>
      <c r="F31" s="87">
        <v>-0.0345</v>
      </c>
      <c r="G31" s="57">
        <v>29</v>
      </c>
    </row>
    <row r="32" ht="24.95" customHeight="1" spans="1:7">
      <c r="A32" s="91" t="s">
        <v>1872</v>
      </c>
      <c r="B32" s="189">
        <v>74065</v>
      </c>
      <c r="C32" s="194">
        <v>83759</v>
      </c>
      <c r="D32" s="90">
        <v>1.1309</v>
      </c>
      <c r="E32" s="186">
        <v>46750</v>
      </c>
      <c r="F32" s="87">
        <v>1.2632</v>
      </c>
      <c r="G32" s="57">
        <v>37009</v>
      </c>
    </row>
    <row r="33" ht="24.95" customHeight="1" spans="1:7">
      <c r="A33" s="91" t="s">
        <v>1873</v>
      </c>
      <c r="B33" s="189">
        <v>916</v>
      </c>
      <c r="C33" s="190">
        <v>472</v>
      </c>
      <c r="D33" s="90">
        <v>0.5153</v>
      </c>
      <c r="E33" s="186">
        <v>81</v>
      </c>
      <c r="F33" s="87">
        <v>0.2072</v>
      </c>
      <c r="G33" s="57">
        <v>391</v>
      </c>
    </row>
    <row r="34" ht="27" customHeight="1" spans="1:1">
      <c r="A34" s="195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28" right="0.16" top="0.43" bottom="0.28" header="0.24" footer="0.12"/>
  <pageSetup paperSize="9" scale="92" orientation="portrait" horizontalDpi="600"/>
  <headerFooter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P11" sqref="P11"/>
    </sheetView>
  </sheetViews>
  <sheetFormatPr defaultColWidth="9" defaultRowHeight="15" customHeight="1"/>
  <cols>
    <col min="1" max="1" width="24.375" style="58" customWidth="1"/>
    <col min="2" max="2" width="14.25" style="196" customWidth="1"/>
    <col min="3" max="3" width="13.625" style="196" customWidth="1"/>
    <col min="4" max="4" width="12.5" style="197" customWidth="1"/>
    <col min="5" max="5" width="12.25" style="196" customWidth="1"/>
    <col min="6" max="6" width="13" style="198" customWidth="1"/>
    <col min="7" max="230" width="9" style="58"/>
    <col min="231" max="231" width="28.875" style="58" customWidth="1"/>
    <col min="232" max="232" width="14.25" style="58" customWidth="1"/>
    <col min="233" max="233" width="13.625" style="58" customWidth="1"/>
    <col min="234" max="234" width="12.5" style="58" customWidth="1"/>
    <col min="235" max="235" width="12.25" style="58" customWidth="1"/>
    <col min="236" max="236" width="12.5" style="58" customWidth="1"/>
    <col min="237" max="237" width="9" style="58"/>
    <col min="238" max="238" width="9.5" style="58" customWidth="1"/>
    <col min="239" max="16384" width="9" style="58"/>
  </cols>
  <sheetData>
    <row r="1" ht="18.75" customHeight="1" spans="1:6">
      <c r="A1" s="61" t="s">
        <v>1874</v>
      </c>
      <c r="B1" s="199"/>
      <c r="C1" s="199"/>
      <c r="D1" s="200"/>
      <c r="E1" s="199"/>
      <c r="F1" s="201"/>
    </row>
    <row r="2" ht="23.25" customHeight="1" spans="1:6">
      <c r="A2" s="202" t="s">
        <v>1875</v>
      </c>
      <c r="B2" s="202"/>
      <c r="C2" s="202"/>
      <c r="D2" s="202"/>
      <c r="E2" s="202"/>
      <c r="F2" s="203"/>
    </row>
    <row r="3" ht="20.25" customHeight="1" spans="1:6">
      <c r="A3" s="204"/>
      <c r="B3" s="205"/>
      <c r="C3" s="205"/>
      <c r="D3" s="206"/>
      <c r="E3" s="205"/>
      <c r="F3" s="207" t="s">
        <v>137</v>
      </c>
    </row>
    <row r="4" ht="20.1" customHeight="1" spans="1:6">
      <c r="A4" s="208" t="s">
        <v>1876</v>
      </c>
      <c r="B4" s="209" t="s">
        <v>1340</v>
      </c>
      <c r="C4" s="208" t="s">
        <v>1790</v>
      </c>
      <c r="D4" s="208"/>
      <c r="E4" s="208" t="s">
        <v>1791</v>
      </c>
      <c r="F4" s="210"/>
    </row>
    <row r="5" ht="20.1" customHeight="1" spans="1:6">
      <c r="A5" s="208"/>
      <c r="B5" s="211"/>
      <c r="C5" s="208" t="s">
        <v>1662</v>
      </c>
      <c r="D5" s="212" t="s">
        <v>1802</v>
      </c>
      <c r="E5" s="208" t="s">
        <v>1793</v>
      </c>
      <c r="F5" s="210" t="s">
        <v>1794</v>
      </c>
    </row>
    <row r="6" ht="20.1" customHeight="1" spans="1:6">
      <c r="A6" s="213" t="s">
        <v>1877</v>
      </c>
      <c r="B6" s="214"/>
      <c r="C6" s="215"/>
      <c r="D6" s="216"/>
      <c r="E6" s="215"/>
      <c r="F6" s="216"/>
    </row>
    <row r="7" ht="20.1" customHeight="1" spans="1:6">
      <c r="A7" s="213" t="s">
        <v>1804</v>
      </c>
      <c r="B7" s="214"/>
      <c r="C7" s="215"/>
      <c r="D7" s="216"/>
      <c r="E7" s="215"/>
      <c r="F7" s="216"/>
    </row>
    <row r="8" ht="20.1" customHeight="1" spans="1:6">
      <c r="A8" s="213" t="s">
        <v>1805</v>
      </c>
      <c r="B8" s="214"/>
      <c r="C8" s="217"/>
      <c r="D8" s="216"/>
      <c r="E8" s="215"/>
      <c r="F8" s="216"/>
    </row>
    <row r="9" ht="20.1" customHeight="1" spans="1:6">
      <c r="A9" s="213" t="s">
        <v>1806</v>
      </c>
      <c r="B9" s="214"/>
      <c r="C9" s="217"/>
      <c r="D9" s="216"/>
      <c r="E9" s="215"/>
      <c r="F9" s="216"/>
    </row>
    <row r="10" ht="20.1" customHeight="1" spans="1:6">
      <c r="A10" s="213" t="s">
        <v>1807</v>
      </c>
      <c r="B10" s="214"/>
      <c r="C10" s="217"/>
      <c r="D10" s="216"/>
      <c r="E10" s="215"/>
      <c r="F10" s="216"/>
    </row>
    <row r="11" ht="20.1" customHeight="1" spans="1:6">
      <c r="A11" s="213" t="s">
        <v>1808</v>
      </c>
      <c r="B11" s="214"/>
      <c r="C11" s="217"/>
      <c r="D11" s="216"/>
      <c r="E11" s="215"/>
      <c r="F11" s="216"/>
    </row>
    <row r="12" ht="20.1" customHeight="1" spans="1:6">
      <c r="A12" s="213" t="s">
        <v>1809</v>
      </c>
      <c r="B12" s="214"/>
      <c r="C12" s="217"/>
      <c r="D12" s="216"/>
      <c r="E12" s="215"/>
      <c r="F12" s="216"/>
    </row>
    <row r="13" ht="20.1" customHeight="1" spans="1:6">
      <c r="A13" s="213" t="s">
        <v>1810</v>
      </c>
      <c r="B13" s="218"/>
      <c r="C13" s="217"/>
      <c r="D13" s="216"/>
      <c r="E13" s="215"/>
      <c r="F13" s="216"/>
    </row>
    <row r="14" ht="20.1" customHeight="1" spans="1:6">
      <c r="A14" s="213" t="s">
        <v>1811</v>
      </c>
      <c r="B14" s="218"/>
      <c r="C14" s="219"/>
      <c r="D14" s="216"/>
      <c r="E14" s="215"/>
      <c r="F14" s="216"/>
    </row>
    <row r="15" ht="20.1" customHeight="1" spans="1:6">
      <c r="A15" s="213" t="s">
        <v>1812</v>
      </c>
      <c r="B15" s="218"/>
      <c r="C15" s="219"/>
      <c r="D15" s="216"/>
      <c r="E15" s="215"/>
      <c r="F15" s="216"/>
    </row>
    <row r="16" ht="20.1" customHeight="1" spans="1:6">
      <c r="A16" s="213" t="s">
        <v>1813</v>
      </c>
      <c r="B16" s="214"/>
      <c r="C16" s="215"/>
      <c r="D16" s="216"/>
      <c r="E16" s="215"/>
      <c r="F16" s="216"/>
    </row>
    <row r="17" ht="20.1" customHeight="1" spans="1:6">
      <c r="A17" s="213" t="s">
        <v>1814</v>
      </c>
      <c r="B17" s="193"/>
      <c r="C17" s="219"/>
      <c r="D17" s="216"/>
      <c r="E17" s="215"/>
      <c r="F17" s="216"/>
    </row>
    <row r="18" ht="20.1" customHeight="1" spans="1:6">
      <c r="A18" s="213" t="s">
        <v>1815</v>
      </c>
      <c r="B18" s="193"/>
      <c r="C18" s="219"/>
      <c r="D18" s="216"/>
      <c r="E18" s="215"/>
      <c r="F18" s="216"/>
    </row>
    <row r="19" ht="20.1" customHeight="1" spans="1:6">
      <c r="A19" s="213" t="s">
        <v>1816</v>
      </c>
      <c r="B19" s="193"/>
      <c r="C19" s="219"/>
      <c r="D19" s="216"/>
      <c r="E19" s="215"/>
      <c r="F19" s="216"/>
    </row>
    <row r="20" ht="20.1" customHeight="1" spans="1:6">
      <c r="A20" s="213" t="s">
        <v>1817</v>
      </c>
      <c r="B20" s="193"/>
      <c r="C20" s="219"/>
      <c r="D20" s="216"/>
      <c r="E20" s="215"/>
      <c r="F20" s="216"/>
    </row>
    <row r="21" ht="20.1" customHeight="1" spans="1:6">
      <c r="A21" s="213" t="s">
        <v>1818</v>
      </c>
      <c r="B21" s="193"/>
      <c r="C21" s="219"/>
      <c r="D21" s="216"/>
      <c r="E21" s="215"/>
      <c r="F21" s="216"/>
    </row>
    <row r="22" ht="20.1" customHeight="1" spans="1:6">
      <c r="A22" s="213" t="s">
        <v>1819</v>
      </c>
      <c r="B22" s="193"/>
      <c r="C22" s="217"/>
      <c r="D22" s="216"/>
      <c r="E22" s="215"/>
      <c r="F22" s="216"/>
    </row>
    <row r="23" ht="20.1" customHeight="1" spans="1:6">
      <c r="A23" s="213" t="s">
        <v>1820</v>
      </c>
      <c r="B23" s="193"/>
      <c r="C23" s="217"/>
      <c r="D23" s="216"/>
      <c r="E23" s="215"/>
      <c r="F23" s="216"/>
    </row>
    <row r="24" ht="20.1" customHeight="1" spans="1:11">
      <c r="A24" s="213" t="s">
        <v>1878</v>
      </c>
      <c r="B24" s="214"/>
      <c r="C24" s="217"/>
      <c r="D24" s="216"/>
      <c r="E24" s="215"/>
      <c r="F24" s="216"/>
      <c r="K24" s="226"/>
    </row>
    <row r="25" ht="20.1" customHeight="1" spans="1:6">
      <c r="A25" s="213" t="s">
        <v>1823</v>
      </c>
      <c r="B25" s="214"/>
      <c r="C25" s="215"/>
      <c r="D25" s="216"/>
      <c r="E25" s="215"/>
      <c r="F25" s="216"/>
    </row>
    <row r="26" ht="20.1" customHeight="1" spans="1:6">
      <c r="A26" s="213" t="s">
        <v>1879</v>
      </c>
      <c r="B26" s="214"/>
      <c r="C26" s="217"/>
      <c r="D26" s="216"/>
      <c r="E26" s="215"/>
      <c r="F26" s="216"/>
    </row>
    <row r="27" ht="20.1" customHeight="1" spans="1:6">
      <c r="A27" s="213" t="s">
        <v>1825</v>
      </c>
      <c r="B27" s="193"/>
      <c r="C27" s="219"/>
      <c r="D27" s="216"/>
      <c r="E27" s="215"/>
      <c r="F27" s="216"/>
    </row>
    <row r="28" ht="20.1" customHeight="1" spans="1:6">
      <c r="A28" s="213" t="s">
        <v>1826</v>
      </c>
      <c r="B28" s="193"/>
      <c r="C28" s="219"/>
      <c r="D28" s="216"/>
      <c r="E28" s="215"/>
      <c r="F28" s="216"/>
    </row>
    <row r="29" ht="20.1" customHeight="1" spans="1:6">
      <c r="A29" s="213" t="s">
        <v>1827</v>
      </c>
      <c r="B29" s="193"/>
      <c r="C29" s="219"/>
      <c r="D29" s="216"/>
      <c r="E29" s="215"/>
      <c r="F29" s="216"/>
    </row>
    <row r="30" ht="20.1" customHeight="1" spans="1:6">
      <c r="A30" s="213" t="s">
        <v>1828</v>
      </c>
      <c r="B30" s="193"/>
      <c r="C30" s="219"/>
      <c r="D30" s="216"/>
      <c r="E30" s="215"/>
      <c r="F30" s="216"/>
    </row>
    <row r="31" ht="20.1" customHeight="1" spans="1:6">
      <c r="A31" s="213" t="s">
        <v>1829</v>
      </c>
      <c r="B31" s="193"/>
      <c r="C31" s="219"/>
      <c r="D31" s="216"/>
      <c r="E31" s="215"/>
      <c r="F31" s="216"/>
    </row>
    <row r="32" ht="20.1" customHeight="1" spans="1:6">
      <c r="A32" s="213" t="s">
        <v>1830</v>
      </c>
      <c r="B32" s="193"/>
      <c r="C32" s="220"/>
      <c r="D32" s="216"/>
      <c r="E32" s="215"/>
      <c r="F32" s="216"/>
    </row>
    <row r="33" ht="20.1" customHeight="1" spans="1:6">
      <c r="A33" s="213" t="s">
        <v>1831</v>
      </c>
      <c r="B33" s="193"/>
      <c r="C33" s="220"/>
      <c r="D33" s="216"/>
      <c r="E33" s="215"/>
      <c r="F33" s="216"/>
    </row>
    <row r="34" ht="20.1" customHeight="1" spans="1:6">
      <c r="A34" s="213" t="s">
        <v>1832</v>
      </c>
      <c r="B34" s="214"/>
      <c r="C34" s="215"/>
      <c r="D34" s="216"/>
      <c r="E34" s="215"/>
      <c r="F34" s="216"/>
    </row>
    <row r="35" ht="20.1" customHeight="1" spans="1:6">
      <c r="A35" s="213" t="s">
        <v>1880</v>
      </c>
      <c r="B35" s="221"/>
      <c r="C35" s="215"/>
      <c r="D35" s="216"/>
      <c r="E35" s="215"/>
      <c r="F35" s="216"/>
    </row>
    <row r="36" ht="20.1" customHeight="1" spans="1:6">
      <c r="A36" s="213" t="s">
        <v>1881</v>
      </c>
      <c r="B36" s="221"/>
      <c r="C36" s="215"/>
      <c r="D36" s="216"/>
      <c r="E36" s="215"/>
      <c r="F36" s="216"/>
    </row>
    <row r="37" ht="20.1" customHeight="1" spans="1:6">
      <c r="A37" s="213" t="s">
        <v>1834</v>
      </c>
      <c r="B37" s="214"/>
      <c r="C37" s="215"/>
      <c r="D37" s="216"/>
      <c r="E37" s="215"/>
      <c r="F37" s="216"/>
    </row>
    <row r="38" ht="20.1" customHeight="1" spans="1:6">
      <c r="A38" s="213" t="s">
        <v>1835</v>
      </c>
      <c r="B38" s="214"/>
      <c r="C38" s="215"/>
      <c r="D38" s="216"/>
      <c r="E38" s="215"/>
      <c r="F38" s="216"/>
    </row>
    <row r="39" ht="20.1" customHeight="1" spans="1:6">
      <c r="A39" s="213" t="s">
        <v>1836</v>
      </c>
      <c r="B39" s="214"/>
      <c r="C39" s="215"/>
      <c r="D39" s="216"/>
      <c r="E39" s="215"/>
      <c r="F39" s="216"/>
    </row>
    <row r="40" ht="20.1" customHeight="1" spans="1:6">
      <c r="A40" s="213" t="s">
        <v>1837</v>
      </c>
      <c r="B40" s="214"/>
      <c r="C40" s="215"/>
      <c r="D40" s="216"/>
      <c r="E40" s="215"/>
      <c r="F40" s="216"/>
    </row>
    <row r="41" ht="20.1" customHeight="1" spans="1:6">
      <c r="A41" s="213" t="s">
        <v>1838</v>
      </c>
      <c r="B41" s="214"/>
      <c r="C41" s="214"/>
      <c r="D41" s="216"/>
      <c r="E41" s="215"/>
      <c r="F41" s="216"/>
    </row>
    <row r="42" ht="20.1" customHeight="1" spans="1:6">
      <c r="A42" s="213" t="s">
        <v>1839</v>
      </c>
      <c r="B42" s="222"/>
      <c r="C42" s="222"/>
      <c r="D42" s="223"/>
      <c r="E42" s="224"/>
      <c r="F42" s="223"/>
    </row>
    <row r="43" ht="20.1" customHeight="1" spans="1:6">
      <c r="A43" s="213" t="s">
        <v>1840</v>
      </c>
      <c r="B43" s="222"/>
      <c r="C43" s="222"/>
      <c r="D43" s="223"/>
      <c r="E43" s="224"/>
      <c r="F43" s="223"/>
    </row>
    <row r="44" customHeight="1" spans="1:6">
      <c r="A44" s="225" t="s">
        <v>1882</v>
      </c>
      <c r="B44" s="225"/>
      <c r="C44" s="225"/>
      <c r="D44" s="225"/>
      <c r="E44" s="225"/>
      <c r="F44" s="225"/>
    </row>
  </sheetData>
  <mergeCells count="6">
    <mergeCell ref="A2:F2"/>
    <mergeCell ref="C4:D4"/>
    <mergeCell ref="E4:F4"/>
    <mergeCell ref="A44:F44"/>
    <mergeCell ref="A4:A5"/>
    <mergeCell ref="B4:B5"/>
  </mergeCells>
  <printOptions horizontalCentered="1"/>
  <pageMargins left="0.31" right="0.2" top="0.55" bottom="0.35" header="0.39" footer="0.24"/>
  <pageSetup paperSize="9" scale="86" orientation="portrait" horizontalDpi="600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42"/>
  <sheetViews>
    <sheetView workbookViewId="0">
      <selection activeCell="P11" sqref="P11"/>
    </sheetView>
  </sheetViews>
  <sheetFormatPr defaultColWidth="9" defaultRowHeight="15" customHeight="1"/>
  <cols>
    <col min="1" max="1" width="31.25" style="57" customWidth="1"/>
    <col min="2" max="3" width="11.75" style="167" customWidth="1"/>
    <col min="4" max="4" width="11.75" style="168" customWidth="1"/>
    <col min="5" max="5" width="11.75" style="167" customWidth="1"/>
    <col min="6" max="6" width="11.75" style="168" customWidth="1"/>
    <col min="7" max="7" width="2.625" style="57" customWidth="1"/>
    <col min="8" max="8" width="9.25" style="57" hidden="1" customWidth="1"/>
    <col min="9" max="221" width="9" style="57"/>
    <col min="222" max="222" width="38" style="57" customWidth="1"/>
    <col min="223" max="223" width="10" style="57" customWidth="1"/>
    <col min="224" max="226" width="9.875" style="57" customWidth="1"/>
    <col min="227" max="227" width="10.375" style="57" customWidth="1"/>
    <col min="228" max="228" width="9" style="57"/>
    <col min="229" max="229" width="9" style="57" hidden="1" customWidth="1"/>
    <col min="230" max="234" width="9" style="57"/>
    <col min="235" max="256" width="9" style="1"/>
  </cols>
  <sheetData>
    <row r="1" ht="24.75" customHeight="1" spans="1:6">
      <c r="A1" s="169" t="s">
        <v>1883</v>
      </c>
      <c r="B1" s="170"/>
      <c r="C1" s="170"/>
      <c r="D1" s="171"/>
      <c r="E1" s="170"/>
      <c r="F1" s="171"/>
    </row>
    <row r="2" ht="33" customHeight="1" spans="1:6">
      <c r="A2" s="172" t="s">
        <v>1884</v>
      </c>
      <c r="B2" s="172"/>
      <c r="C2" s="172"/>
      <c r="D2" s="173"/>
      <c r="E2" s="172"/>
      <c r="F2" s="173"/>
    </row>
    <row r="3" ht="21.95" customHeight="1" spans="1:6">
      <c r="A3" s="174"/>
      <c r="B3" s="175"/>
      <c r="C3" s="175"/>
      <c r="D3" s="176"/>
      <c r="E3" s="177" t="s">
        <v>137</v>
      </c>
      <c r="F3" s="178"/>
    </row>
    <row r="4" ht="26.25" customHeight="1" spans="1:245">
      <c r="A4" s="179" t="s">
        <v>1843</v>
      </c>
      <c r="B4" s="180" t="s">
        <v>1801</v>
      </c>
      <c r="C4" s="181" t="s">
        <v>1790</v>
      </c>
      <c r="D4" s="182"/>
      <c r="E4" s="179" t="s">
        <v>1791</v>
      </c>
      <c r="F4" s="183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4"/>
      <c r="FM4" s="184"/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  <c r="GA4" s="184"/>
      <c r="GB4" s="184"/>
      <c r="GC4" s="184"/>
      <c r="GD4" s="184"/>
      <c r="GE4" s="184"/>
      <c r="GF4" s="184"/>
      <c r="GG4" s="184"/>
      <c r="GH4" s="184"/>
      <c r="GI4" s="184"/>
      <c r="GJ4" s="184"/>
      <c r="GK4" s="184"/>
      <c r="GL4" s="184"/>
      <c r="GM4" s="184"/>
      <c r="GN4" s="184"/>
      <c r="GO4" s="184"/>
      <c r="GP4" s="184"/>
      <c r="GQ4" s="184"/>
      <c r="GR4" s="184"/>
      <c r="GS4" s="184"/>
      <c r="GT4" s="184"/>
      <c r="GU4" s="184"/>
      <c r="GV4" s="184"/>
      <c r="GW4" s="184"/>
      <c r="GX4" s="184"/>
      <c r="GY4" s="184"/>
      <c r="GZ4" s="184"/>
      <c r="HA4" s="184"/>
      <c r="HB4" s="184"/>
      <c r="HC4" s="184"/>
      <c r="HD4" s="184"/>
      <c r="HE4" s="184"/>
      <c r="HF4" s="184"/>
      <c r="HG4" s="184"/>
      <c r="HH4" s="184"/>
      <c r="HI4" s="184"/>
      <c r="HJ4" s="184"/>
      <c r="HK4" s="184"/>
      <c r="HL4" s="184"/>
      <c r="HM4" s="184"/>
      <c r="HN4" s="184"/>
      <c r="HO4" s="184"/>
      <c r="HP4" s="184"/>
      <c r="HQ4" s="184"/>
      <c r="HR4" s="184"/>
      <c r="HS4" s="184"/>
      <c r="HT4" s="184"/>
      <c r="HU4" s="184"/>
      <c r="HV4" s="184"/>
      <c r="HW4" s="184"/>
      <c r="HX4" s="184"/>
      <c r="HY4" s="184"/>
      <c r="HZ4" s="184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</row>
    <row r="5" ht="26.25" customHeight="1" spans="1:245">
      <c r="A5" s="179"/>
      <c r="B5" s="180"/>
      <c r="C5" s="179" t="s">
        <v>1662</v>
      </c>
      <c r="D5" s="183" t="s">
        <v>1845</v>
      </c>
      <c r="E5" s="179" t="s">
        <v>1793</v>
      </c>
      <c r="F5" s="183" t="s">
        <v>1796</v>
      </c>
      <c r="G5" s="184"/>
      <c r="H5" s="184">
        <v>2022.06</v>
      </c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  <c r="FL5" s="184"/>
      <c r="FM5" s="184"/>
      <c r="FN5" s="184"/>
      <c r="FO5" s="184"/>
      <c r="FP5" s="184"/>
      <c r="FQ5" s="184"/>
      <c r="FR5" s="184"/>
      <c r="FS5" s="184"/>
      <c r="FT5" s="184"/>
      <c r="FU5" s="184"/>
      <c r="FV5" s="184"/>
      <c r="FW5" s="184"/>
      <c r="FX5" s="184"/>
      <c r="FY5" s="184"/>
      <c r="FZ5" s="184"/>
      <c r="GA5" s="184"/>
      <c r="GB5" s="184"/>
      <c r="GC5" s="184"/>
      <c r="GD5" s="184"/>
      <c r="GE5" s="184"/>
      <c r="GF5" s="184"/>
      <c r="GG5" s="184"/>
      <c r="GH5" s="184"/>
      <c r="GI5" s="184"/>
      <c r="GJ5" s="184"/>
      <c r="GK5" s="184"/>
      <c r="GL5" s="184"/>
      <c r="GM5" s="184"/>
      <c r="GN5" s="184"/>
      <c r="GO5" s="184"/>
      <c r="GP5" s="184"/>
      <c r="GQ5" s="184"/>
      <c r="GR5" s="184"/>
      <c r="GS5" s="184"/>
      <c r="GT5" s="184"/>
      <c r="GU5" s="184"/>
      <c r="GV5" s="184"/>
      <c r="GW5" s="184"/>
      <c r="GX5" s="184"/>
      <c r="GY5" s="184"/>
      <c r="GZ5" s="184"/>
      <c r="HA5" s="184"/>
      <c r="HB5" s="184"/>
      <c r="HC5" s="184"/>
      <c r="HD5" s="184"/>
      <c r="HE5" s="184"/>
      <c r="HF5" s="184"/>
      <c r="HG5" s="184"/>
      <c r="HH5" s="184"/>
      <c r="HI5" s="184"/>
      <c r="HJ5" s="184"/>
      <c r="HK5" s="184"/>
      <c r="HL5" s="184"/>
      <c r="HM5" s="184"/>
      <c r="HN5" s="184"/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</row>
    <row r="6" ht="26.25" customHeight="1" spans="1:8">
      <c r="A6" s="91" t="s">
        <v>1885</v>
      </c>
      <c r="B6" s="185">
        <v>421102</v>
      </c>
      <c r="C6" s="186">
        <v>198877</v>
      </c>
      <c r="D6" s="87">
        <v>0.4723</v>
      </c>
      <c r="E6" s="186">
        <v>-2710</v>
      </c>
      <c r="F6" s="87">
        <v>-0.0134</v>
      </c>
      <c r="H6" s="57">
        <v>201587</v>
      </c>
    </row>
    <row r="7" ht="26.25" customHeight="1" spans="1:8">
      <c r="A7" s="91" t="s">
        <v>1847</v>
      </c>
      <c r="B7" s="187">
        <v>27378</v>
      </c>
      <c r="C7" s="188">
        <v>11584</v>
      </c>
      <c r="D7" s="87">
        <v>0.4231</v>
      </c>
      <c r="E7" s="186">
        <v>655</v>
      </c>
      <c r="F7" s="87">
        <v>0.0599</v>
      </c>
      <c r="H7" s="57">
        <v>10929</v>
      </c>
    </row>
    <row r="8" ht="26.25" customHeight="1" spans="1:8">
      <c r="A8" s="91" t="s">
        <v>1848</v>
      </c>
      <c r="B8" s="189"/>
      <c r="C8" s="190">
        <v>0</v>
      </c>
      <c r="D8" s="87"/>
      <c r="E8" s="186">
        <v>0</v>
      </c>
      <c r="F8" s="87"/>
      <c r="H8" s="57">
        <v>0</v>
      </c>
    </row>
    <row r="9" ht="26.25" customHeight="1" spans="1:8">
      <c r="A9" s="91" t="s">
        <v>1849</v>
      </c>
      <c r="B9" s="189">
        <v>299</v>
      </c>
      <c r="C9" s="190">
        <v>314</v>
      </c>
      <c r="D9" s="87">
        <v>1.0502</v>
      </c>
      <c r="E9" s="186">
        <v>264</v>
      </c>
      <c r="F9" s="87">
        <v>5.28</v>
      </c>
      <c r="H9" s="57">
        <v>50</v>
      </c>
    </row>
    <row r="10" ht="26.25" customHeight="1" spans="1:8">
      <c r="A10" s="91" t="s">
        <v>1850</v>
      </c>
      <c r="B10" s="187">
        <v>13716</v>
      </c>
      <c r="C10" s="188">
        <v>9644</v>
      </c>
      <c r="D10" s="87">
        <v>0.7031</v>
      </c>
      <c r="E10" s="186">
        <v>4105</v>
      </c>
      <c r="F10" s="87">
        <v>0.7411</v>
      </c>
      <c r="H10" s="57">
        <v>5539</v>
      </c>
    </row>
    <row r="11" ht="26.25" customHeight="1" spans="1:8">
      <c r="A11" s="91" t="s">
        <v>1851</v>
      </c>
      <c r="B11" s="187">
        <v>100681</v>
      </c>
      <c r="C11" s="188">
        <v>52960</v>
      </c>
      <c r="D11" s="87">
        <v>0.526</v>
      </c>
      <c r="E11" s="186">
        <v>-3684</v>
      </c>
      <c r="F11" s="87">
        <v>-0.065</v>
      </c>
      <c r="H11" s="57">
        <v>56644</v>
      </c>
    </row>
    <row r="12" ht="26.25" customHeight="1" spans="1:8">
      <c r="A12" s="91" t="s">
        <v>1852</v>
      </c>
      <c r="B12" s="187">
        <v>12890</v>
      </c>
      <c r="C12" s="188">
        <v>755</v>
      </c>
      <c r="D12" s="87">
        <v>0.0586</v>
      </c>
      <c r="E12" s="186">
        <v>-2672</v>
      </c>
      <c r="F12" s="87">
        <v>-0.7797</v>
      </c>
      <c r="H12" s="57">
        <v>3427</v>
      </c>
    </row>
    <row r="13" ht="26.25" customHeight="1" spans="1:8">
      <c r="A13" s="91" t="s">
        <v>1853</v>
      </c>
      <c r="B13" s="187">
        <v>9500</v>
      </c>
      <c r="C13" s="188">
        <v>1296</v>
      </c>
      <c r="D13" s="87">
        <v>0.1364</v>
      </c>
      <c r="E13" s="186">
        <v>-4870</v>
      </c>
      <c r="F13" s="87">
        <v>-0.7898</v>
      </c>
      <c r="H13" s="57">
        <v>6166</v>
      </c>
    </row>
    <row r="14" ht="26.25" customHeight="1" spans="1:8">
      <c r="A14" s="91" t="s">
        <v>1854</v>
      </c>
      <c r="B14" s="187">
        <v>77768</v>
      </c>
      <c r="C14" s="188">
        <v>42898</v>
      </c>
      <c r="D14" s="87">
        <v>0.5516</v>
      </c>
      <c r="E14" s="186">
        <v>2557</v>
      </c>
      <c r="F14" s="87">
        <v>0.0634</v>
      </c>
      <c r="H14" s="57">
        <v>40341</v>
      </c>
    </row>
    <row r="15" ht="26.25" customHeight="1" spans="1:8">
      <c r="A15" s="91" t="s">
        <v>1855</v>
      </c>
      <c r="B15" s="187">
        <v>23069</v>
      </c>
      <c r="C15" s="191">
        <v>14016</v>
      </c>
      <c r="D15" s="87">
        <v>0.6076</v>
      </c>
      <c r="E15" s="186">
        <v>1068</v>
      </c>
      <c r="F15" s="87">
        <v>0.0825</v>
      </c>
      <c r="H15" s="57">
        <v>12948</v>
      </c>
    </row>
    <row r="16" ht="26.25" customHeight="1" spans="1:8">
      <c r="A16" s="91" t="s">
        <v>1856</v>
      </c>
      <c r="B16" s="187">
        <v>1607</v>
      </c>
      <c r="C16" s="188">
        <v>2620</v>
      </c>
      <c r="D16" s="87">
        <v>1.6304</v>
      </c>
      <c r="E16" s="186">
        <v>1225</v>
      </c>
      <c r="F16" s="87">
        <v>0.8781</v>
      </c>
      <c r="H16" s="57">
        <v>1395</v>
      </c>
    </row>
    <row r="17" ht="26.25" customHeight="1" spans="1:8">
      <c r="A17" s="91" t="s">
        <v>1857</v>
      </c>
      <c r="B17" s="187">
        <v>8859</v>
      </c>
      <c r="C17" s="188">
        <v>11576</v>
      </c>
      <c r="D17" s="87">
        <v>1.3067</v>
      </c>
      <c r="E17" s="186">
        <v>4830</v>
      </c>
      <c r="F17" s="87">
        <v>0.716</v>
      </c>
      <c r="H17" s="57">
        <v>6746</v>
      </c>
    </row>
    <row r="18" ht="26.25" customHeight="1" spans="1:8">
      <c r="A18" s="91" t="s">
        <v>1858</v>
      </c>
      <c r="B18" s="187">
        <v>58589</v>
      </c>
      <c r="C18" s="188">
        <v>33434</v>
      </c>
      <c r="D18" s="87">
        <v>0.5707</v>
      </c>
      <c r="E18" s="186">
        <v>2820</v>
      </c>
      <c r="F18" s="87">
        <v>0.0921</v>
      </c>
      <c r="H18" s="57">
        <v>30614</v>
      </c>
    </row>
    <row r="19" ht="26.25" customHeight="1" spans="1:8">
      <c r="A19" s="91" t="s">
        <v>1859</v>
      </c>
      <c r="B19" s="187">
        <v>12026</v>
      </c>
      <c r="C19" s="188">
        <v>3973</v>
      </c>
      <c r="D19" s="87">
        <v>0.3304</v>
      </c>
      <c r="E19" s="186">
        <v>-8140</v>
      </c>
      <c r="F19" s="87">
        <v>-0.672</v>
      </c>
      <c r="H19" s="57">
        <v>12113</v>
      </c>
    </row>
    <row r="20" ht="26.25" customHeight="1" spans="1:8">
      <c r="A20" s="91" t="s">
        <v>1860</v>
      </c>
      <c r="B20" s="187">
        <v>15483</v>
      </c>
      <c r="C20" s="188">
        <v>1496</v>
      </c>
      <c r="D20" s="87">
        <v>0.0966</v>
      </c>
      <c r="E20" s="186">
        <v>-2564</v>
      </c>
      <c r="F20" s="87">
        <v>-0.6315</v>
      </c>
      <c r="H20" s="57">
        <v>4060</v>
      </c>
    </row>
    <row r="21" ht="26.25" customHeight="1" spans="1:8">
      <c r="A21" s="91" t="s">
        <v>1861</v>
      </c>
      <c r="B21" s="187">
        <v>2202</v>
      </c>
      <c r="C21" s="188">
        <v>1428</v>
      </c>
      <c r="D21" s="87">
        <v>0.6485</v>
      </c>
      <c r="E21" s="186">
        <v>239</v>
      </c>
      <c r="F21" s="87">
        <v>0.201</v>
      </c>
      <c r="H21" s="57">
        <v>1189</v>
      </c>
    </row>
    <row r="22" ht="26.25" customHeight="1" spans="1:8">
      <c r="A22" s="91" t="s">
        <v>1862</v>
      </c>
      <c r="B22" s="192">
        <v>0</v>
      </c>
      <c r="C22" s="190">
        <v>71</v>
      </c>
      <c r="D22" s="87"/>
      <c r="E22" s="186">
        <v>-8</v>
      </c>
      <c r="F22" s="87">
        <v>-0.1013</v>
      </c>
      <c r="H22" s="57">
        <v>79</v>
      </c>
    </row>
    <row r="23" ht="26.25" customHeight="1" spans="1:8">
      <c r="A23" s="91" t="s">
        <v>1863</v>
      </c>
      <c r="B23" s="189"/>
      <c r="C23" s="190">
        <v>0</v>
      </c>
      <c r="D23" s="87"/>
      <c r="E23" s="186">
        <v>0</v>
      </c>
      <c r="F23" s="87"/>
      <c r="H23" s="57">
        <v>0</v>
      </c>
    </row>
    <row r="24" ht="26.25" customHeight="1" spans="1:8">
      <c r="A24" s="91" t="s">
        <v>1864</v>
      </c>
      <c r="B24" s="187">
        <v>4136</v>
      </c>
      <c r="C24" s="188">
        <v>725</v>
      </c>
      <c r="D24" s="87">
        <v>0.1753</v>
      </c>
      <c r="E24" s="186">
        <v>-1725</v>
      </c>
      <c r="F24" s="87">
        <v>-0.7041</v>
      </c>
      <c r="H24" s="57">
        <v>2450</v>
      </c>
    </row>
    <row r="25" ht="26.25" customHeight="1" spans="1:8">
      <c r="A25" s="91" t="s">
        <v>1865</v>
      </c>
      <c r="B25" s="187">
        <v>3916</v>
      </c>
      <c r="C25" s="188">
        <v>1463</v>
      </c>
      <c r="D25" s="87">
        <v>0.3736</v>
      </c>
      <c r="E25" s="186">
        <v>-59</v>
      </c>
      <c r="F25" s="87">
        <v>-0.0388</v>
      </c>
      <c r="H25" s="57">
        <v>1522</v>
      </c>
    </row>
    <row r="26" ht="26.25" customHeight="1" spans="1:8">
      <c r="A26" s="91" t="s">
        <v>1866</v>
      </c>
      <c r="B26" s="187">
        <v>746</v>
      </c>
      <c r="C26" s="188">
        <v>378</v>
      </c>
      <c r="D26" s="87">
        <v>0.5067</v>
      </c>
      <c r="E26" s="186">
        <v>137</v>
      </c>
      <c r="F26" s="87">
        <v>0.5685</v>
      </c>
      <c r="H26" s="57">
        <v>241</v>
      </c>
    </row>
    <row r="27" ht="26.25" customHeight="1" spans="1:8">
      <c r="A27" s="91" t="s">
        <v>1867</v>
      </c>
      <c r="B27" s="187">
        <v>1998</v>
      </c>
      <c r="C27" s="188">
        <v>1181</v>
      </c>
      <c r="D27" s="87">
        <v>0.5911</v>
      </c>
      <c r="E27" s="186">
        <v>199</v>
      </c>
      <c r="F27" s="87">
        <v>0.2026</v>
      </c>
      <c r="H27" s="57">
        <v>982</v>
      </c>
    </row>
    <row r="28" ht="26.25" customHeight="1" spans="1:8">
      <c r="A28" s="91" t="s">
        <v>1868</v>
      </c>
      <c r="B28" s="187">
        <v>4500</v>
      </c>
      <c r="C28" s="188">
        <v>0</v>
      </c>
      <c r="D28" s="87">
        <v>0</v>
      </c>
      <c r="E28" s="186">
        <v>0</v>
      </c>
      <c r="F28" s="87"/>
      <c r="H28" s="57">
        <v>0</v>
      </c>
    </row>
    <row r="29" ht="26.25" customHeight="1" spans="1:8">
      <c r="A29" s="91" t="s">
        <v>1869</v>
      </c>
      <c r="B29" s="187">
        <v>29924</v>
      </c>
      <c r="C29" s="188">
        <v>425</v>
      </c>
      <c r="D29" s="87">
        <v>0.0142</v>
      </c>
      <c r="E29" s="186">
        <v>151</v>
      </c>
      <c r="F29" s="87">
        <v>0.5511</v>
      </c>
      <c r="H29" s="57">
        <v>274</v>
      </c>
    </row>
    <row r="30" ht="26.25" customHeight="1" spans="1:8">
      <c r="A30" s="91" t="s">
        <v>1870</v>
      </c>
      <c r="B30" s="187">
        <v>11739</v>
      </c>
      <c r="C30" s="190">
        <v>6612</v>
      </c>
      <c r="D30" s="87">
        <v>0.5633</v>
      </c>
      <c r="E30" s="186">
        <v>2763</v>
      </c>
      <c r="F30" s="87">
        <v>0.7178</v>
      </c>
      <c r="H30" s="57">
        <v>3849</v>
      </c>
    </row>
    <row r="31" ht="26.25" customHeight="1" spans="1:8">
      <c r="A31" s="91" t="s">
        <v>1871</v>
      </c>
      <c r="B31" s="187">
        <v>76</v>
      </c>
      <c r="C31" s="190">
        <v>28</v>
      </c>
      <c r="D31" s="87">
        <v>0.3684</v>
      </c>
      <c r="E31" s="186">
        <v>-1</v>
      </c>
      <c r="F31" s="87">
        <v>-0.0345</v>
      </c>
      <c r="H31" s="57">
        <v>29</v>
      </c>
    </row>
    <row r="32" ht="26.25" customHeight="1" spans="1:8">
      <c r="A32" s="193" t="s">
        <v>1872</v>
      </c>
      <c r="B32" s="189">
        <v>74065</v>
      </c>
      <c r="C32" s="194">
        <v>82159</v>
      </c>
      <c r="D32" s="87">
        <v>1.1093</v>
      </c>
      <c r="E32" s="186">
        <v>46555</v>
      </c>
      <c r="F32" s="87">
        <v>1.3076</v>
      </c>
      <c r="G32" s="58"/>
      <c r="H32" s="57">
        <v>35604</v>
      </c>
    </row>
    <row r="33" ht="26.25" customHeight="1" spans="1:8">
      <c r="A33" s="193" t="s">
        <v>1873</v>
      </c>
      <c r="B33" s="189">
        <v>916</v>
      </c>
      <c r="C33" s="190">
        <v>472</v>
      </c>
      <c r="D33" s="87">
        <v>0.5153</v>
      </c>
      <c r="E33" s="186">
        <v>81</v>
      </c>
      <c r="F33" s="87">
        <v>0.2072</v>
      </c>
      <c r="H33" s="57">
        <v>391</v>
      </c>
    </row>
    <row r="34" ht="30" customHeight="1" spans="1:6">
      <c r="A34" s="195"/>
      <c r="B34" s="57"/>
      <c r="C34" s="57"/>
      <c r="D34" s="59"/>
      <c r="E34" s="57"/>
      <c r="F34" s="59"/>
    </row>
    <row r="35" ht="21.95" customHeight="1" spans="4:6">
      <c r="D35" s="59"/>
      <c r="E35" s="57"/>
      <c r="F35" s="59"/>
    </row>
    <row r="36" ht="21.95" customHeight="1" spans="3:6">
      <c r="C36" s="57"/>
      <c r="D36" s="59"/>
      <c r="E36" s="57"/>
      <c r="F36" s="59"/>
    </row>
    <row r="37" ht="24.95" customHeight="1" spans="3:6">
      <c r="C37" s="57"/>
      <c r="D37" s="59"/>
      <c r="E37" s="57"/>
      <c r="F37" s="59"/>
    </row>
    <row r="38" ht="24.95" customHeight="1" spans="3:6">
      <c r="C38" s="57"/>
      <c r="D38" s="59"/>
      <c r="E38" s="57"/>
      <c r="F38" s="59"/>
    </row>
    <row r="39" ht="24.95" customHeight="1" spans="3:6">
      <c r="C39" s="57"/>
      <c r="D39" s="59"/>
      <c r="E39" s="57"/>
      <c r="F39" s="59"/>
    </row>
    <row r="40" ht="24.95" customHeight="1" spans="3:6">
      <c r="C40" s="57"/>
      <c r="D40" s="59"/>
      <c r="E40" s="57"/>
      <c r="F40" s="59"/>
    </row>
    <row r="41" ht="24.95" customHeight="1"/>
    <row r="42" ht="24.95" customHeight="1"/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28" right="0.2" top="0.39" bottom="0.28" header="0.28" footer="0.16"/>
  <pageSetup paperSize="9" scale="86" orientation="portrait" horizontalDpi="600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2"/>
  <sheetViews>
    <sheetView showZeros="0" workbookViewId="0">
      <selection activeCell="P11" sqref="P11"/>
    </sheetView>
  </sheetViews>
  <sheetFormatPr defaultColWidth="8.75" defaultRowHeight="24.95" customHeight="1"/>
  <cols>
    <col min="1" max="1" width="30.25" style="128" customWidth="1"/>
    <col min="2" max="2" width="14.5" style="129" customWidth="1"/>
    <col min="3" max="3" width="12.75" style="130" customWidth="1"/>
    <col min="4" max="4" width="11.625" style="131" customWidth="1"/>
    <col min="5" max="5" width="14.5" style="132" customWidth="1"/>
    <col min="6" max="6" width="11" style="131" customWidth="1"/>
    <col min="7" max="7" width="8.75" style="132" hidden="1" customWidth="1"/>
    <col min="8" max="8" width="8.75" style="132" customWidth="1"/>
    <col min="9" max="248" width="8.75" style="132"/>
    <col min="249" max="249" width="44.25" style="132" customWidth="1"/>
    <col min="250" max="251" width="13.25" style="132" customWidth="1"/>
    <col min="252" max="252" width="10.375" style="132" customWidth="1"/>
    <col min="253" max="253" width="12.125" style="132" customWidth="1"/>
    <col min="254" max="254" width="8.75" style="132" hidden="1" customWidth="1"/>
    <col min="255" max="256" width="8.75" style="132"/>
  </cols>
  <sheetData>
    <row r="1" customFormat="1" customHeight="1" spans="1:255">
      <c r="A1" s="133" t="s">
        <v>1886</v>
      </c>
      <c r="B1" s="129"/>
      <c r="C1" s="130"/>
      <c r="D1" s="131"/>
      <c r="E1" s="132"/>
      <c r="F1" s="131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</row>
    <row r="2" customFormat="1" customHeight="1" spans="1:255">
      <c r="A2" s="134" t="s">
        <v>1887</v>
      </c>
      <c r="B2" s="157"/>
      <c r="C2" s="157"/>
      <c r="D2" s="135"/>
      <c r="E2" s="134"/>
      <c r="F2" s="131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</row>
    <row r="3" ht="21" customHeight="1" spans="1:5">
      <c r="A3" s="136"/>
      <c r="B3" s="137"/>
      <c r="C3" s="138"/>
      <c r="D3" s="139"/>
      <c r="E3" s="158" t="s">
        <v>137</v>
      </c>
    </row>
    <row r="4" ht="31.5" customHeight="1" spans="1:255">
      <c r="A4" s="114" t="s">
        <v>93</v>
      </c>
      <c r="B4" s="142" t="s">
        <v>1888</v>
      </c>
      <c r="C4" s="115" t="s">
        <v>1889</v>
      </c>
      <c r="D4" s="116" t="s">
        <v>1890</v>
      </c>
      <c r="E4" s="117" t="s">
        <v>1891</v>
      </c>
      <c r="F4" s="143" t="s">
        <v>1892</v>
      </c>
      <c r="G4" s="159">
        <v>2022.06</v>
      </c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  <c r="GS4" s="159"/>
      <c r="GT4" s="159"/>
      <c r="GU4" s="159"/>
      <c r="GV4" s="159"/>
      <c r="GW4" s="159"/>
      <c r="GX4" s="159"/>
      <c r="GY4" s="159"/>
      <c r="GZ4" s="159"/>
      <c r="HA4" s="159"/>
      <c r="HB4" s="159"/>
      <c r="HC4" s="159"/>
      <c r="HD4" s="159"/>
      <c r="HE4" s="159"/>
      <c r="HF4" s="159"/>
      <c r="HG4" s="159"/>
      <c r="HH4" s="159"/>
      <c r="HI4" s="159"/>
      <c r="HJ4" s="159"/>
      <c r="HK4" s="159"/>
      <c r="HL4" s="159"/>
      <c r="HM4" s="159"/>
      <c r="HN4" s="159"/>
      <c r="HO4" s="159"/>
      <c r="HP4" s="159"/>
      <c r="HQ4" s="159"/>
      <c r="HR4" s="159"/>
      <c r="HS4" s="159"/>
      <c r="HT4" s="159"/>
      <c r="HU4" s="159"/>
      <c r="HV4" s="159"/>
      <c r="HW4" s="159"/>
      <c r="HX4" s="159"/>
      <c r="HY4" s="159"/>
      <c r="HZ4" s="159"/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  <c r="IU4" s="159"/>
    </row>
    <row r="5" ht="30.75" customHeight="1" spans="1:255">
      <c r="A5" s="145" t="s">
        <v>1368</v>
      </c>
      <c r="B5" s="160">
        <v>0</v>
      </c>
      <c r="C5" s="160"/>
      <c r="D5" s="161"/>
      <c r="E5" s="162">
        <v>0</v>
      </c>
      <c r="F5" s="163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</row>
    <row r="6" ht="30.75" customHeight="1" spans="1:255">
      <c r="A6" s="145" t="s">
        <v>1369</v>
      </c>
      <c r="B6" s="160">
        <v>0</v>
      </c>
      <c r="C6" s="160"/>
      <c r="D6" s="161"/>
      <c r="E6" s="162">
        <v>0</v>
      </c>
      <c r="F6" s="163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</row>
    <row r="7" ht="30.75" customHeight="1" spans="1:255">
      <c r="A7" s="145" t="s">
        <v>1370</v>
      </c>
      <c r="B7" s="160">
        <v>0</v>
      </c>
      <c r="C7" s="160"/>
      <c r="D7" s="161"/>
      <c r="E7" s="162">
        <v>0</v>
      </c>
      <c r="F7" s="163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</row>
    <row r="8" ht="30.75" customHeight="1" spans="1:255">
      <c r="A8" s="145" t="s">
        <v>1371</v>
      </c>
      <c r="B8" s="160">
        <v>0</v>
      </c>
      <c r="C8" s="164"/>
      <c r="D8" s="161"/>
      <c r="E8" s="162">
        <v>0</v>
      </c>
      <c r="F8" s="163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8"/>
      <c r="FH8" s="148"/>
      <c r="FI8" s="148"/>
      <c r="FJ8" s="148"/>
      <c r="FK8" s="148"/>
      <c r="FL8" s="148"/>
      <c r="FM8" s="148"/>
      <c r="FN8" s="148"/>
      <c r="FO8" s="148"/>
      <c r="FP8" s="148"/>
      <c r="FQ8" s="148"/>
      <c r="FR8" s="148"/>
      <c r="FS8" s="148"/>
      <c r="FT8" s="148"/>
      <c r="FU8" s="148"/>
      <c r="FV8" s="148"/>
      <c r="FW8" s="148"/>
      <c r="FX8" s="148"/>
      <c r="FY8" s="148"/>
      <c r="FZ8" s="148"/>
      <c r="GA8" s="148"/>
      <c r="GB8" s="148"/>
      <c r="GC8" s="148"/>
      <c r="GD8" s="148"/>
      <c r="GE8" s="148"/>
      <c r="GF8" s="148"/>
      <c r="GG8" s="148"/>
      <c r="GH8" s="148"/>
      <c r="GI8" s="148"/>
      <c r="GJ8" s="148"/>
      <c r="GK8" s="148"/>
      <c r="GL8" s="148"/>
      <c r="GM8" s="148"/>
      <c r="GN8" s="148"/>
      <c r="GO8" s="148"/>
      <c r="GP8" s="148"/>
      <c r="GQ8" s="148"/>
      <c r="GR8" s="148"/>
      <c r="GS8" s="148"/>
      <c r="GT8" s="148"/>
      <c r="GU8" s="148"/>
      <c r="GV8" s="148"/>
      <c r="GW8" s="148"/>
      <c r="GX8" s="148"/>
      <c r="GY8" s="148"/>
      <c r="GZ8" s="148"/>
      <c r="HA8" s="148"/>
      <c r="HB8" s="148"/>
      <c r="HC8" s="148"/>
      <c r="HD8" s="148"/>
      <c r="HE8" s="148"/>
      <c r="HF8" s="148"/>
      <c r="HG8" s="148"/>
      <c r="HH8" s="148"/>
      <c r="HI8" s="148"/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148"/>
      <c r="IF8" s="148"/>
      <c r="IG8" s="148"/>
      <c r="IH8" s="148"/>
      <c r="II8" s="148"/>
      <c r="IJ8" s="148"/>
      <c r="IK8" s="148"/>
      <c r="IL8" s="148"/>
      <c r="IM8" s="148"/>
      <c r="IN8" s="148"/>
      <c r="IO8" s="148"/>
      <c r="IP8" s="148"/>
      <c r="IQ8" s="148"/>
      <c r="IR8" s="148"/>
      <c r="IS8" s="148"/>
      <c r="IT8" s="148"/>
      <c r="IU8" s="148"/>
    </row>
    <row r="9" ht="30.75" customHeight="1" spans="1:255">
      <c r="A9" s="145" t="s">
        <v>1372</v>
      </c>
      <c r="B9" s="160">
        <v>0</v>
      </c>
      <c r="C9" s="160"/>
      <c r="D9" s="161"/>
      <c r="E9" s="162">
        <v>0</v>
      </c>
      <c r="F9" s="163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8"/>
      <c r="FH9" s="148"/>
      <c r="FI9" s="148"/>
      <c r="FJ9" s="148"/>
      <c r="FK9" s="148"/>
      <c r="FL9" s="148"/>
      <c r="FM9" s="148"/>
      <c r="FN9" s="148"/>
      <c r="FO9" s="148"/>
      <c r="FP9" s="148"/>
      <c r="FQ9" s="148"/>
      <c r="FR9" s="148"/>
      <c r="FS9" s="148"/>
      <c r="FT9" s="148"/>
      <c r="FU9" s="148"/>
      <c r="FV9" s="148"/>
      <c r="FW9" s="148"/>
      <c r="FX9" s="148"/>
      <c r="FY9" s="148"/>
      <c r="FZ9" s="148"/>
      <c r="GA9" s="148"/>
      <c r="GB9" s="148"/>
      <c r="GC9" s="148"/>
      <c r="GD9" s="148"/>
      <c r="GE9" s="148"/>
      <c r="GF9" s="148"/>
      <c r="GG9" s="148"/>
      <c r="GH9" s="148"/>
      <c r="GI9" s="148"/>
      <c r="GJ9" s="148"/>
      <c r="GK9" s="148"/>
      <c r="GL9" s="148"/>
      <c r="GM9" s="148"/>
      <c r="GN9" s="148"/>
      <c r="GO9" s="148"/>
      <c r="GP9" s="148"/>
      <c r="GQ9" s="148"/>
      <c r="GR9" s="148"/>
      <c r="GS9" s="148"/>
      <c r="GT9" s="148"/>
      <c r="GU9" s="148"/>
      <c r="GV9" s="148"/>
      <c r="GW9" s="148"/>
      <c r="GX9" s="148"/>
      <c r="GY9" s="148"/>
      <c r="GZ9" s="148"/>
      <c r="HA9" s="148"/>
      <c r="HB9" s="148"/>
      <c r="HC9" s="148"/>
      <c r="HD9" s="148"/>
      <c r="HE9" s="148"/>
      <c r="HF9" s="148"/>
      <c r="HG9" s="148"/>
      <c r="HH9" s="148"/>
      <c r="HI9" s="148"/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48"/>
      <c r="HU9" s="148"/>
      <c r="HV9" s="148"/>
      <c r="HW9" s="148"/>
      <c r="HX9" s="148"/>
      <c r="HY9" s="148"/>
      <c r="HZ9" s="148"/>
      <c r="IA9" s="148"/>
      <c r="IB9" s="148"/>
      <c r="IC9" s="148"/>
      <c r="ID9" s="148"/>
      <c r="IE9" s="148"/>
      <c r="IF9" s="148"/>
      <c r="IG9" s="148"/>
      <c r="IH9" s="148"/>
      <c r="II9" s="148"/>
      <c r="IJ9" s="148"/>
      <c r="IK9" s="148"/>
      <c r="IL9" s="148"/>
      <c r="IM9" s="148"/>
      <c r="IN9" s="148"/>
      <c r="IO9" s="148"/>
      <c r="IP9" s="148"/>
      <c r="IQ9" s="148"/>
      <c r="IR9" s="148"/>
      <c r="IS9" s="148"/>
      <c r="IT9" s="148"/>
      <c r="IU9" s="148"/>
    </row>
    <row r="10" ht="30.75" customHeight="1" spans="1:255">
      <c r="A10" s="145" t="s">
        <v>1373</v>
      </c>
      <c r="B10" s="160">
        <v>0</v>
      </c>
      <c r="C10" s="164"/>
      <c r="D10" s="161"/>
      <c r="E10" s="162">
        <v>0</v>
      </c>
      <c r="F10" s="163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8"/>
      <c r="FH10" s="148"/>
      <c r="FI10" s="148"/>
      <c r="FJ10" s="148"/>
      <c r="FK10" s="148"/>
      <c r="FL10" s="148"/>
      <c r="FM10" s="148"/>
      <c r="FN10" s="148"/>
      <c r="FO10" s="148"/>
      <c r="FP10" s="148"/>
      <c r="FQ10" s="148"/>
      <c r="FR10" s="148"/>
      <c r="FS10" s="148"/>
      <c r="FT10" s="148"/>
      <c r="FU10" s="148"/>
      <c r="FV10" s="148"/>
      <c r="FW10" s="148"/>
      <c r="FX10" s="148"/>
      <c r="FY10" s="148"/>
      <c r="FZ10" s="148"/>
      <c r="GA10" s="148"/>
      <c r="GB10" s="148"/>
      <c r="GC10" s="148"/>
      <c r="GD10" s="148"/>
      <c r="GE10" s="148"/>
      <c r="GF10" s="148"/>
      <c r="GG10" s="148"/>
      <c r="GH10" s="148"/>
      <c r="GI10" s="148"/>
      <c r="GJ10" s="148"/>
      <c r="GK10" s="148"/>
      <c r="GL10" s="148"/>
      <c r="GM10" s="148"/>
      <c r="GN10" s="148"/>
      <c r="GO10" s="148"/>
      <c r="GP10" s="148"/>
      <c r="GQ10" s="148"/>
      <c r="GR10" s="148"/>
      <c r="GS10" s="148"/>
      <c r="GT10" s="148"/>
      <c r="GU10" s="148"/>
      <c r="GV10" s="148"/>
      <c r="GW10" s="148"/>
      <c r="GX10" s="148"/>
      <c r="GY10" s="148"/>
      <c r="GZ10" s="148"/>
      <c r="HA10" s="148"/>
      <c r="HB10" s="148"/>
      <c r="HC10" s="148"/>
      <c r="HD10" s="148"/>
      <c r="HE10" s="148"/>
      <c r="HF10" s="148"/>
      <c r="HG10" s="148"/>
      <c r="HH10" s="148"/>
      <c r="HI10" s="148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8"/>
      <c r="IF10" s="148"/>
      <c r="IG10" s="148"/>
      <c r="IH10" s="148"/>
      <c r="II10" s="148"/>
      <c r="IJ10" s="148"/>
      <c r="IK10" s="148"/>
      <c r="IL10" s="148"/>
      <c r="IM10" s="148"/>
      <c r="IN10" s="148"/>
      <c r="IO10" s="148"/>
      <c r="IP10" s="148"/>
      <c r="IQ10" s="148"/>
      <c r="IR10" s="148"/>
      <c r="IS10" s="148"/>
      <c r="IT10" s="148"/>
      <c r="IU10" s="148"/>
    </row>
    <row r="11" ht="30.75" customHeight="1" spans="1:255">
      <c r="A11" s="145" t="s">
        <v>1374</v>
      </c>
      <c r="B11" s="160">
        <v>0</v>
      </c>
      <c r="C11" s="164">
        <v>0</v>
      </c>
      <c r="D11" s="161">
        <v>0</v>
      </c>
      <c r="E11" s="162">
        <v>-17</v>
      </c>
      <c r="F11" s="163">
        <v>-1</v>
      </c>
      <c r="G11" s="148">
        <v>17</v>
      </c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148"/>
      <c r="FI11" s="148"/>
      <c r="FJ11" s="148"/>
      <c r="FK11" s="148"/>
      <c r="FL11" s="148"/>
      <c r="FM11" s="148"/>
      <c r="FN11" s="148"/>
      <c r="FO11" s="148"/>
      <c r="FP11" s="148"/>
      <c r="FQ11" s="148"/>
      <c r="FR11" s="148"/>
      <c r="FS11" s="148"/>
      <c r="FT11" s="148"/>
      <c r="FU11" s="148"/>
      <c r="FV11" s="148"/>
      <c r="FW11" s="148"/>
      <c r="FX11" s="148"/>
      <c r="FY11" s="148"/>
      <c r="FZ11" s="148"/>
      <c r="GA11" s="148"/>
      <c r="GB11" s="148"/>
      <c r="GC11" s="148"/>
      <c r="GD11" s="148"/>
      <c r="GE11" s="148"/>
      <c r="GF11" s="148"/>
      <c r="GG11" s="148"/>
      <c r="GH11" s="148"/>
      <c r="GI11" s="148"/>
      <c r="GJ11" s="148"/>
      <c r="GK11" s="148"/>
      <c r="GL11" s="148"/>
      <c r="GM11" s="148"/>
      <c r="GN11" s="148"/>
      <c r="GO11" s="148"/>
      <c r="GP11" s="148"/>
      <c r="GQ11" s="148"/>
      <c r="GR11" s="148"/>
      <c r="GS11" s="148"/>
      <c r="GT11" s="148"/>
      <c r="GU11" s="148"/>
      <c r="GV11" s="148"/>
      <c r="GW11" s="148"/>
      <c r="GX11" s="148"/>
      <c r="GY11" s="148"/>
      <c r="GZ11" s="148"/>
      <c r="HA11" s="148"/>
      <c r="HB11" s="148"/>
      <c r="HC11" s="148"/>
      <c r="HD11" s="148"/>
      <c r="HE11" s="148"/>
      <c r="HF11" s="148"/>
      <c r="HG11" s="148"/>
      <c r="HH11" s="148"/>
      <c r="HI11" s="148"/>
      <c r="HJ11" s="148"/>
      <c r="HK11" s="148"/>
      <c r="HL11" s="148"/>
      <c r="HM11" s="148"/>
      <c r="HN11" s="148"/>
      <c r="HO11" s="148"/>
      <c r="HP11" s="148"/>
      <c r="HQ11" s="148"/>
      <c r="HR11" s="148"/>
      <c r="HS11" s="148"/>
      <c r="HT11" s="148"/>
      <c r="HU11" s="148"/>
      <c r="HV11" s="148"/>
      <c r="HW11" s="148"/>
      <c r="HX11" s="148"/>
      <c r="HY11" s="148"/>
      <c r="HZ11" s="148"/>
      <c r="IA11" s="148"/>
      <c r="IB11" s="148"/>
      <c r="IC11" s="148"/>
      <c r="ID11" s="148"/>
      <c r="IE11" s="148"/>
      <c r="IF11" s="148"/>
      <c r="IG11" s="148"/>
      <c r="IH11" s="148"/>
      <c r="II11" s="148"/>
      <c r="IJ11" s="148"/>
      <c r="IK11" s="148"/>
      <c r="IL11" s="148"/>
      <c r="IM11" s="148"/>
      <c r="IN11" s="148"/>
      <c r="IO11" s="148"/>
      <c r="IP11" s="148"/>
      <c r="IQ11" s="148"/>
      <c r="IR11" s="148"/>
      <c r="IS11" s="148"/>
      <c r="IT11" s="148"/>
      <c r="IU11" s="148"/>
    </row>
    <row r="12" ht="30.75" customHeight="1" spans="1:255">
      <c r="A12" s="145" t="s">
        <v>1375</v>
      </c>
      <c r="B12" s="160">
        <v>0</v>
      </c>
      <c r="C12" s="164"/>
      <c r="D12" s="161"/>
      <c r="E12" s="162">
        <v>0</v>
      </c>
      <c r="F12" s="163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8"/>
      <c r="GW12" s="148"/>
      <c r="GX12" s="148"/>
      <c r="GY12" s="148"/>
      <c r="GZ12" s="148"/>
      <c r="HA12" s="148"/>
      <c r="HB12" s="148"/>
      <c r="HC12" s="148"/>
      <c r="HD12" s="148"/>
      <c r="HE12" s="148"/>
      <c r="HF12" s="148"/>
      <c r="HG12" s="148"/>
      <c r="HH12" s="148"/>
      <c r="HI12" s="148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8"/>
      <c r="IF12" s="148"/>
      <c r="IG12" s="148"/>
      <c r="IH12" s="148"/>
      <c r="II12" s="148"/>
      <c r="IJ12" s="148"/>
      <c r="IK12" s="148"/>
      <c r="IL12" s="148"/>
      <c r="IM12" s="148"/>
      <c r="IN12" s="148"/>
      <c r="IO12" s="148"/>
      <c r="IP12" s="148"/>
      <c r="IQ12" s="148"/>
      <c r="IR12" s="148"/>
      <c r="IS12" s="148"/>
      <c r="IT12" s="148"/>
      <c r="IU12" s="148"/>
    </row>
    <row r="13" ht="30.75" customHeight="1" spans="1:255">
      <c r="A13" s="145" t="s">
        <v>1376</v>
      </c>
      <c r="B13" s="160">
        <v>120000</v>
      </c>
      <c r="C13" s="164">
        <v>42729</v>
      </c>
      <c r="D13" s="161">
        <v>0.3561</v>
      </c>
      <c r="E13" s="162">
        <v>28566</v>
      </c>
      <c r="F13" s="163">
        <v>2.0169</v>
      </c>
      <c r="G13" s="148">
        <v>14163</v>
      </c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  <c r="EF13" s="148"/>
      <c r="EG13" s="148"/>
      <c r="EH13" s="148"/>
      <c r="EI13" s="148"/>
      <c r="EJ13" s="148"/>
      <c r="EK13" s="148"/>
      <c r="EL13" s="148"/>
      <c r="EM13" s="148"/>
      <c r="EN13" s="148"/>
      <c r="EO13" s="148"/>
      <c r="EP13" s="148"/>
      <c r="EQ13" s="148"/>
      <c r="ER13" s="148"/>
      <c r="ES13" s="148"/>
      <c r="ET13" s="148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8"/>
      <c r="FF13" s="148"/>
      <c r="FG13" s="148"/>
      <c r="FH13" s="148"/>
      <c r="FI13" s="148"/>
      <c r="FJ13" s="148"/>
      <c r="FK13" s="148"/>
      <c r="FL13" s="148"/>
      <c r="FM13" s="148"/>
      <c r="FN13" s="148"/>
      <c r="FO13" s="148"/>
      <c r="FP13" s="148"/>
      <c r="FQ13" s="148"/>
      <c r="FR13" s="148"/>
      <c r="FS13" s="148"/>
      <c r="FT13" s="148"/>
      <c r="FU13" s="148"/>
      <c r="FV13" s="148"/>
      <c r="FW13" s="148"/>
      <c r="FX13" s="148"/>
      <c r="FY13" s="148"/>
      <c r="FZ13" s="148"/>
      <c r="GA13" s="148"/>
      <c r="GB13" s="148"/>
      <c r="GC13" s="148"/>
      <c r="GD13" s="148"/>
      <c r="GE13" s="148"/>
      <c r="GF13" s="148"/>
      <c r="GG13" s="148"/>
      <c r="GH13" s="148"/>
      <c r="GI13" s="148"/>
      <c r="GJ13" s="148"/>
      <c r="GK13" s="148"/>
      <c r="GL13" s="148"/>
      <c r="GM13" s="148"/>
      <c r="GN13" s="148"/>
      <c r="GO13" s="148"/>
      <c r="GP13" s="148"/>
      <c r="GQ13" s="148"/>
      <c r="GR13" s="148"/>
      <c r="GS13" s="148"/>
      <c r="GT13" s="148"/>
      <c r="GU13" s="148"/>
      <c r="GV13" s="148"/>
      <c r="GW13" s="148"/>
      <c r="GX13" s="148"/>
      <c r="GY13" s="148"/>
      <c r="GZ13" s="148"/>
      <c r="HA13" s="148"/>
      <c r="HB13" s="148"/>
      <c r="HC13" s="148"/>
      <c r="HD13" s="148"/>
      <c r="HE13" s="148"/>
      <c r="HF13" s="148"/>
      <c r="HG13" s="148"/>
      <c r="HH13" s="148"/>
      <c r="HI13" s="148"/>
      <c r="HJ13" s="148"/>
      <c r="HK13" s="148"/>
      <c r="HL13" s="148"/>
      <c r="HM13" s="148"/>
      <c r="HN13" s="148"/>
      <c r="HO13" s="148"/>
      <c r="HP13" s="148"/>
      <c r="HQ13" s="148"/>
      <c r="HR13" s="148"/>
      <c r="HS13" s="148"/>
      <c r="HT13" s="148"/>
      <c r="HU13" s="148"/>
      <c r="HV13" s="148"/>
      <c r="HW13" s="148"/>
      <c r="HX13" s="148"/>
      <c r="HY13" s="148"/>
      <c r="HZ13" s="148"/>
      <c r="IA13" s="148"/>
      <c r="IB13" s="148"/>
      <c r="IC13" s="148"/>
      <c r="ID13" s="148"/>
      <c r="IE13" s="148"/>
      <c r="IF13" s="148"/>
      <c r="IG13" s="148"/>
      <c r="IH13" s="148"/>
      <c r="II13" s="148"/>
      <c r="IJ13" s="148"/>
      <c r="IK13" s="148"/>
      <c r="IL13" s="148"/>
      <c r="IM13" s="148"/>
      <c r="IN13" s="148"/>
      <c r="IO13" s="148"/>
      <c r="IP13" s="148"/>
      <c r="IQ13" s="148"/>
      <c r="IR13" s="148"/>
      <c r="IS13" s="148"/>
      <c r="IT13" s="148"/>
      <c r="IU13" s="148"/>
    </row>
    <row r="14" ht="30.75" customHeight="1" spans="1:255">
      <c r="A14" s="145" t="s">
        <v>1377</v>
      </c>
      <c r="B14" s="160"/>
      <c r="C14" s="160"/>
      <c r="D14" s="161"/>
      <c r="E14" s="162">
        <v>0</v>
      </c>
      <c r="F14" s="16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  <c r="EF14" s="148"/>
      <c r="EG14" s="148"/>
      <c r="EH14" s="148"/>
      <c r="EI14" s="148"/>
      <c r="EJ14" s="148"/>
      <c r="EK14" s="148"/>
      <c r="EL14" s="148"/>
      <c r="EM14" s="148"/>
      <c r="EN14" s="148"/>
      <c r="EO14" s="148"/>
      <c r="EP14" s="148"/>
      <c r="EQ14" s="148"/>
      <c r="ER14" s="148"/>
      <c r="ES14" s="148"/>
      <c r="ET14" s="148"/>
      <c r="EU14" s="148"/>
      <c r="EV14" s="148"/>
      <c r="EW14" s="148"/>
      <c r="EX14" s="148"/>
      <c r="EY14" s="148"/>
      <c r="EZ14" s="148"/>
      <c r="FA14" s="148"/>
      <c r="FB14" s="148"/>
      <c r="FC14" s="148"/>
      <c r="FD14" s="148"/>
      <c r="FE14" s="148"/>
      <c r="FF14" s="148"/>
      <c r="FG14" s="148"/>
      <c r="FH14" s="148"/>
      <c r="FI14" s="148"/>
      <c r="FJ14" s="148"/>
      <c r="FK14" s="148"/>
      <c r="FL14" s="148"/>
      <c r="FM14" s="148"/>
      <c r="FN14" s="148"/>
      <c r="FO14" s="148"/>
      <c r="FP14" s="148"/>
      <c r="FQ14" s="148"/>
      <c r="FR14" s="148"/>
      <c r="FS14" s="148"/>
      <c r="FT14" s="148"/>
      <c r="FU14" s="148"/>
      <c r="FV14" s="148"/>
      <c r="FW14" s="148"/>
      <c r="FX14" s="148"/>
      <c r="FY14" s="148"/>
      <c r="FZ14" s="148"/>
      <c r="GA14" s="148"/>
      <c r="GB14" s="148"/>
      <c r="GC14" s="148"/>
      <c r="GD14" s="148"/>
      <c r="GE14" s="148"/>
      <c r="GF14" s="148"/>
      <c r="GG14" s="148"/>
      <c r="GH14" s="148"/>
      <c r="GI14" s="148"/>
      <c r="GJ14" s="148"/>
      <c r="GK14" s="148"/>
      <c r="GL14" s="148"/>
      <c r="GM14" s="148"/>
      <c r="GN14" s="148"/>
      <c r="GO14" s="148"/>
      <c r="GP14" s="148"/>
      <c r="GQ14" s="148"/>
      <c r="GR14" s="148"/>
      <c r="GS14" s="148"/>
      <c r="GT14" s="148"/>
      <c r="GU14" s="148"/>
      <c r="GV14" s="148"/>
      <c r="GW14" s="148"/>
      <c r="GX14" s="148"/>
      <c r="GY14" s="148"/>
      <c r="GZ14" s="148"/>
      <c r="HA14" s="148"/>
      <c r="HB14" s="148"/>
      <c r="HC14" s="148"/>
      <c r="HD14" s="148"/>
      <c r="HE14" s="148"/>
      <c r="HF14" s="148"/>
      <c r="HG14" s="148"/>
      <c r="HH14" s="148"/>
      <c r="HI14" s="148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8"/>
      <c r="IF14" s="148"/>
      <c r="IG14" s="148"/>
      <c r="IH14" s="148"/>
      <c r="II14" s="148"/>
      <c r="IJ14" s="148"/>
      <c r="IK14" s="148"/>
      <c r="IL14" s="148"/>
      <c r="IM14" s="148"/>
      <c r="IN14" s="148"/>
      <c r="IO14" s="148"/>
      <c r="IP14" s="148"/>
      <c r="IQ14" s="148"/>
      <c r="IR14" s="148"/>
      <c r="IS14" s="148"/>
      <c r="IT14" s="148"/>
      <c r="IU14" s="148"/>
    </row>
    <row r="15" ht="30.75" customHeight="1" spans="1:255">
      <c r="A15" s="145" t="s">
        <v>1378</v>
      </c>
      <c r="B15" s="160">
        <v>500</v>
      </c>
      <c r="C15" s="164">
        <v>335</v>
      </c>
      <c r="D15" s="161">
        <v>0.67</v>
      </c>
      <c r="E15" s="162">
        <v>86</v>
      </c>
      <c r="F15" s="163">
        <v>0.3454</v>
      </c>
      <c r="G15" s="148">
        <v>249</v>
      </c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48"/>
      <c r="ER15" s="148"/>
      <c r="ES15" s="148"/>
      <c r="ET15" s="148"/>
      <c r="EU15" s="148"/>
      <c r="EV15" s="148"/>
      <c r="EW15" s="148"/>
      <c r="EX15" s="148"/>
      <c r="EY15" s="148"/>
      <c r="EZ15" s="148"/>
      <c r="FA15" s="148"/>
      <c r="FB15" s="148"/>
      <c r="FC15" s="148"/>
      <c r="FD15" s="148"/>
      <c r="FE15" s="148"/>
      <c r="FF15" s="148"/>
      <c r="FG15" s="148"/>
      <c r="FH15" s="148"/>
      <c r="FI15" s="148"/>
      <c r="FJ15" s="148"/>
      <c r="FK15" s="148"/>
      <c r="FL15" s="148"/>
      <c r="FM15" s="148"/>
      <c r="FN15" s="148"/>
      <c r="FO15" s="148"/>
      <c r="FP15" s="148"/>
      <c r="FQ15" s="148"/>
      <c r="FR15" s="148"/>
      <c r="FS15" s="148"/>
      <c r="FT15" s="148"/>
      <c r="FU15" s="148"/>
      <c r="FV15" s="148"/>
      <c r="FW15" s="148"/>
      <c r="FX15" s="148"/>
      <c r="FY15" s="148"/>
      <c r="FZ15" s="148"/>
      <c r="GA15" s="148"/>
      <c r="GB15" s="148"/>
      <c r="GC15" s="148"/>
      <c r="GD15" s="148"/>
      <c r="GE15" s="148"/>
      <c r="GF15" s="148"/>
      <c r="GG15" s="148"/>
      <c r="GH15" s="148"/>
      <c r="GI15" s="148"/>
      <c r="GJ15" s="148"/>
      <c r="GK15" s="148"/>
      <c r="GL15" s="148"/>
      <c r="GM15" s="148"/>
      <c r="GN15" s="148"/>
      <c r="GO15" s="148"/>
      <c r="GP15" s="148"/>
      <c r="GQ15" s="148"/>
      <c r="GR15" s="148"/>
      <c r="GS15" s="148"/>
      <c r="GT15" s="148"/>
      <c r="GU15" s="148"/>
      <c r="GV15" s="148"/>
      <c r="GW15" s="148"/>
      <c r="GX15" s="148"/>
      <c r="GY15" s="148"/>
      <c r="GZ15" s="148"/>
      <c r="HA15" s="148"/>
      <c r="HB15" s="148"/>
      <c r="HC15" s="148"/>
      <c r="HD15" s="148"/>
      <c r="HE15" s="148"/>
      <c r="HF15" s="148"/>
      <c r="HG15" s="148"/>
      <c r="HH15" s="148"/>
      <c r="HI15" s="148"/>
      <c r="HJ15" s="148"/>
      <c r="HK15" s="148"/>
      <c r="HL15" s="148"/>
      <c r="HM15" s="148"/>
      <c r="HN15" s="148"/>
      <c r="HO15" s="148"/>
      <c r="HP15" s="148"/>
      <c r="HQ15" s="148"/>
      <c r="HR15" s="148"/>
      <c r="HS15" s="148"/>
      <c r="HT15" s="148"/>
      <c r="HU15" s="148"/>
      <c r="HV15" s="148"/>
      <c r="HW15" s="148"/>
      <c r="HX15" s="148"/>
      <c r="HY15" s="148"/>
      <c r="HZ15" s="148"/>
      <c r="IA15" s="148"/>
      <c r="IB15" s="148"/>
      <c r="IC15" s="148"/>
      <c r="ID15" s="148"/>
      <c r="IE15" s="148"/>
      <c r="IF15" s="148"/>
      <c r="IG15" s="148"/>
      <c r="IH15" s="148"/>
      <c r="II15" s="148"/>
      <c r="IJ15" s="148"/>
      <c r="IK15" s="148"/>
      <c r="IL15" s="148"/>
      <c r="IM15" s="148"/>
      <c r="IN15" s="148"/>
      <c r="IO15" s="148"/>
      <c r="IP15" s="148"/>
      <c r="IQ15" s="148"/>
      <c r="IR15" s="148"/>
      <c r="IS15" s="148"/>
      <c r="IT15" s="148"/>
      <c r="IU15" s="148"/>
    </row>
    <row r="16" ht="30.75" customHeight="1" spans="1:255">
      <c r="A16" s="145" t="s">
        <v>1379</v>
      </c>
      <c r="B16" s="160">
        <v>1000</v>
      </c>
      <c r="C16" s="164">
        <v>533</v>
      </c>
      <c r="D16" s="161">
        <v>0.533</v>
      </c>
      <c r="E16" s="162">
        <v>165</v>
      </c>
      <c r="F16" s="163">
        <v>0.4484</v>
      </c>
      <c r="G16" s="148">
        <v>368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  <c r="GE16" s="148"/>
      <c r="GF16" s="148"/>
      <c r="GG16" s="148"/>
      <c r="GH16" s="148"/>
      <c r="GI16" s="148"/>
      <c r="GJ16" s="148"/>
      <c r="GK16" s="148"/>
      <c r="GL16" s="148"/>
      <c r="GM16" s="148"/>
      <c r="GN16" s="148"/>
      <c r="GO16" s="148"/>
      <c r="GP16" s="148"/>
      <c r="GQ16" s="148"/>
      <c r="GR16" s="148"/>
      <c r="GS16" s="148"/>
      <c r="GT16" s="148"/>
      <c r="GU16" s="148"/>
      <c r="GV16" s="148"/>
      <c r="GW16" s="148"/>
      <c r="GX16" s="148"/>
      <c r="GY16" s="148"/>
      <c r="GZ16" s="148"/>
      <c r="HA16" s="148"/>
      <c r="HB16" s="148"/>
      <c r="HC16" s="148"/>
      <c r="HD16" s="148"/>
      <c r="HE16" s="148"/>
      <c r="HF16" s="148"/>
      <c r="HG16" s="148"/>
      <c r="HH16" s="148"/>
      <c r="HI16" s="148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8"/>
      <c r="IF16" s="148"/>
      <c r="IG16" s="148"/>
      <c r="IH16" s="148"/>
      <c r="II16" s="148"/>
      <c r="IJ16" s="148"/>
      <c r="IK16" s="148"/>
      <c r="IL16" s="148"/>
      <c r="IM16" s="148"/>
      <c r="IN16" s="148"/>
      <c r="IO16" s="148"/>
      <c r="IP16" s="148"/>
      <c r="IQ16" s="148"/>
      <c r="IR16" s="148"/>
      <c r="IS16" s="148"/>
      <c r="IT16" s="148"/>
      <c r="IU16" s="148"/>
    </row>
    <row r="17" ht="30.75" customHeight="1" spans="1:255">
      <c r="A17" s="145" t="s">
        <v>1380</v>
      </c>
      <c r="B17" s="160"/>
      <c r="C17" s="160"/>
      <c r="D17" s="161"/>
      <c r="E17" s="162">
        <v>0</v>
      </c>
      <c r="F17" s="163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8"/>
      <c r="EU17" s="148"/>
      <c r="EV17" s="148"/>
      <c r="EW17" s="148"/>
      <c r="EX17" s="148"/>
      <c r="EY17" s="148"/>
      <c r="EZ17" s="148"/>
      <c r="FA17" s="148"/>
      <c r="FB17" s="148"/>
      <c r="FC17" s="148"/>
      <c r="FD17" s="148"/>
      <c r="FE17" s="148"/>
      <c r="FF17" s="148"/>
      <c r="FG17" s="148"/>
      <c r="FH17" s="148"/>
      <c r="FI17" s="148"/>
      <c r="FJ17" s="148"/>
      <c r="FK17" s="148"/>
      <c r="FL17" s="148"/>
      <c r="FM17" s="148"/>
      <c r="FN17" s="148"/>
      <c r="FO17" s="148"/>
      <c r="FP17" s="148"/>
      <c r="FQ17" s="148"/>
      <c r="FR17" s="148"/>
      <c r="FS17" s="148"/>
      <c r="FT17" s="148"/>
      <c r="FU17" s="148"/>
      <c r="FV17" s="148"/>
      <c r="FW17" s="148"/>
      <c r="FX17" s="148"/>
      <c r="FY17" s="148"/>
      <c r="FZ17" s="148"/>
      <c r="GA17" s="148"/>
      <c r="GB17" s="148"/>
      <c r="GC17" s="148"/>
      <c r="GD17" s="148"/>
      <c r="GE17" s="148"/>
      <c r="GF17" s="148"/>
      <c r="GG17" s="148"/>
      <c r="GH17" s="148"/>
      <c r="GI17" s="148"/>
      <c r="GJ17" s="148"/>
      <c r="GK17" s="148"/>
      <c r="GL17" s="148"/>
      <c r="GM17" s="148"/>
      <c r="GN17" s="148"/>
      <c r="GO17" s="148"/>
      <c r="GP17" s="148"/>
      <c r="GQ17" s="148"/>
      <c r="GR17" s="148"/>
      <c r="GS17" s="148"/>
      <c r="GT17" s="148"/>
      <c r="GU17" s="148"/>
      <c r="GV17" s="148"/>
      <c r="GW17" s="148"/>
      <c r="GX17" s="148"/>
      <c r="GY17" s="148"/>
      <c r="GZ17" s="148"/>
      <c r="HA17" s="148"/>
      <c r="HB17" s="148"/>
      <c r="HC17" s="148"/>
      <c r="HD17" s="148"/>
      <c r="HE17" s="148"/>
      <c r="HF17" s="148"/>
      <c r="HG17" s="148"/>
      <c r="HH17" s="148"/>
      <c r="HI17" s="148"/>
      <c r="HJ17" s="148"/>
      <c r="HK17" s="148"/>
      <c r="HL17" s="148"/>
      <c r="HM17" s="148"/>
      <c r="HN17" s="148"/>
      <c r="HO17" s="148"/>
      <c r="HP17" s="148"/>
      <c r="HQ17" s="148"/>
      <c r="HR17" s="148"/>
      <c r="HS17" s="148"/>
      <c r="HT17" s="148"/>
      <c r="HU17" s="148"/>
      <c r="HV17" s="148"/>
      <c r="HW17" s="148"/>
      <c r="HX17" s="148"/>
      <c r="HY17" s="148"/>
      <c r="HZ17" s="148"/>
      <c r="IA17" s="148"/>
      <c r="IB17" s="148"/>
      <c r="IC17" s="148"/>
      <c r="ID17" s="148"/>
      <c r="IE17" s="148"/>
      <c r="IF17" s="148"/>
      <c r="IG17" s="148"/>
      <c r="IH17" s="148"/>
      <c r="II17" s="148"/>
      <c r="IJ17" s="148"/>
      <c r="IK17" s="148"/>
      <c r="IL17" s="148"/>
      <c r="IM17" s="148"/>
      <c r="IN17" s="148"/>
      <c r="IO17" s="148"/>
      <c r="IP17" s="148"/>
      <c r="IQ17" s="148"/>
      <c r="IR17" s="148"/>
      <c r="IS17" s="148"/>
      <c r="IT17" s="148"/>
      <c r="IU17" s="148"/>
    </row>
    <row r="18" ht="30.75" customHeight="1" spans="1:255">
      <c r="A18" s="145" t="s">
        <v>1381</v>
      </c>
      <c r="B18" s="160"/>
      <c r="C18" s="160"/>
      <c r="D18" s="161"/>
      <c r="E18" s="162">
        <v>0</v>
      </c>
      <c r="F18" s="163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  <c r="EG18" s="148"/>
      <c r="EH18" s="148"/>
      <c r="EI18" s="148"/>
      <c r="EJ18" s="148"/>
      <c r="EK18" s="148"/>
      <c r="EL18" s="148"/>
      <c r="EM18" s="148"/>
      <c r="EN18" s="148"/>
      <c r="EO18" s="148"/>
      <c r="EP18" s="148"/>
      <c r="EQ18" s="148"/>
      <c r="ER18" s="148"/>
      <c r="ES18" s="148"/>
      <c r="ET18" s="148"/>
      <c r="EU18" s="148"/>
      <c r="EV18" s="148"/>
      <c r="EW18" s="148"/>
      <c r="EX18" s="148"/>
      <c r="EY18" s="148"/>
      <c r="EZ18" s="148"/>
      <c r="FA18" s="148"/>
      <c r="FB18" s="148"/>
      <c r="FC18" s="148"/>
      <c r="FD18" s="148"/>
      <c r="FE18" s="148"/>
      <c r="FF18" s="148"/>
      <c r="FG18" s="148"/>
      <c r="FH18" s="148"/>
      <c r="FI18" s="148"/>
      <c r="FJ18" s="148"/>
      <c r="FK18" s="148"/>
      <c r="FL18" s="148"/>
      <c r="FM18" s="148"/>
      <c r="FN18" s="148"/>
      <c r="FO18" s="148"/>
      <c r="FP18" s="148"/>
      <c r="FQ18" s="148"/>
      <c r="FR18" s="148"/>
      <c r="FS18" s="148"/>
      <c r="FT18" s="148"/>
      <c r="FU18" s="148"/>
      <c r="FV18" s="148"/>
      <c r="FW18" s="148"/>
      <c r="FX18" s="148"/>
      <c r="FY18" s="148"/>
      <c r="FZ18" s="148"/>
      <c r="GA18" s="148"/>
      <c r="GB18" s="148"/>
      <c r="GC18" s="148"/>
      <c r="GD18" s="148"/>
      <c r="GE18" s="148"/>
      <c r="GF18" s="148"/>
      <c r="GG18" s="148"/>
      <c r="GH18" s="148"/>
      <c r="GI18" s="148"/>
      <c r="GJ18" s="148"/>
      <c r="GK18" s="148"/>
      <c r="GL18" s="148"/>
      <c r="GM18" s="148"/>
      <c r="GN18" s="148"/>
      <c r="GO18" s="148"/>
      <c r="GP18" s="148"/>
      <c r="GQ18" s="148"/>
      <c r="GR18" s="148"/>
      <c r="GS18" s="148"/>
      <c r="GT18" s="148"/>
      <c r="GU18" s="148"/>
      <c r="GV18" s="148"/>
      <c r="GW18" s="148"/>
      <c r="GX18" s="148"/>
      <c r="GY18" s="148"/>
      <c r="GZ18" s="148"/>
      <c r="HA18" s="148"/>
      <c r="HB18" s="148"/>
      <c r="HC18" s="148"/>
      <c r="HD18" s="148"/>
      <c r="HE18" s="148"/>
      <c r="HF18" s="148"/>
      <c r="HG18" s="148"/>
      <c r="HH18" s="148"/>
      <c r="HI18" s="148"/>
      <c r="HJ18" s="148"/>
      <c r="HK18" s="148"/>
      <c r="HL18" s="148"/>
      <c r="HM18" s="148"/>
      <c r="HN18" s="148"/>
      <c r="HO18" s="148"/>
      <c r="HP18" s="148"/>
      <c r="HQ18" s="148"/>
      <c r="HR18" s="148"/>
      <c r="HS18" s="148"/>
      <c r="HT18" s="148"/>
      <c r="HU18" s="148"/>
      <c r="HV18" s="148"/>
      <c r="HW18" s="148"/>
      <c r="HX18" s="148"/>
      <c r="HY18" s="148"/>
      <c r="HZ18" s="148"/>
      <c r="IA18" s="148"/>
      <c r="IB18" s="148"/>
      <c r="IC18" s="148"/>
      <c r="ID18" s="148"/>
      <c r="IE18" s="148"/>
      <c r="IF18" s="148"/>
      <c r="IG18" s="148"/>
      <c r="IH18" s="148"/>
      <c r="II18" s="148"/>
      <c r="IJ18" s="148"/>
      <c r="IK18" s="148"/>
      <c r="IL18" s="148"/>
      <c r="IM18" s="148"/>
      <c r="IN18" s="148"/>
      <c r="IO18" s="148"/>
      <c r="IP18" s="148"/>
      <c r="IQ18" s="148"/>
      <c r="IR18" s="148"/>
      <c r="IS18" s="148"/>
      <c r="IT18" s="148"/>
      <c r="IU18" s="148"/>
    </row>
    <row r="19" ht="30.75" customHeight="1" spans="1:255">
      <c r="A19" s="145" t="s">
        <v>1382</v>
      </c>
      <c r="B19" s="160"/>
      <c r="C19" s="160"/>
      <c r="D19" s="161"/>
      <c r="E19" s="162">
        <v>0</v>
      </c>
      <c r="F19" s="163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8"/>
      <c r="FF19" s="148"/>
      <c r="FG19" s="148"/>
      <c r="FH19" s="148"/>
      <c r="FI19" s="148"/>
      <c r="FJ19" s="148"/>
      <c r="FK19" s="148"/>
      <c r="FL19" s="148"/>
      <c r="FM19" s="148"/>
      <c r="FN19" s="148"/>
      <c r="FO19" s="148"/>
      <c r="FP19" s="148"/>
      <c r="FQ19" s="148"/>
      <c r="FR19" s="148"/>
      <c r="FS19" s="148"/>
      <c r="FT19" s="148"/>
      <c r="FU19" s="148"/>
      <c r="FV19" s="148"/>
      <c r="FW19" s="148"/>
      <c r="FX19" s="148"/>
      <c r="FY19" s="148"/>
      <c r="FZ19" s="148"/>
      <c r="GA19" s="148"/>
      <c r="GB19" s="148"/>
      <c r="GC19" s="148"/>
      <c r="GD19" s="148"/>
      <c r="GE19" s="148"/>
      <c r="GF19" s="148"/>
      <c r="GG19" s="148"/>
      <c r="GH19" s="148"/>
      <c r="GI19" s="148"/>
      <c r="GJ19" s="148"/>
      <c r="GK19" s="148"/>
      <c r="GL19" s="148"/>
      <c r="GM19" s="148"/>
      <c r="GN19" s="148"/>
      <c r="GO19" s="148"/>
      <c r="GP19" s="148"/>
      <c r="GQ19" s="148"/>
      <c r="GR19" s="148"/>
      <c r="GS19" s="148"/>
      <c r="GT19" s="148"/>
      <c r="GU19" s="148"/>
      <c r="GV19" s="148"/>
      <c r="GW19" s="148"/>
      <c r="GX19" s="148"/>
      <c r="GY19" s="148"/>
      <c r="GZ19" s="148"/>
      <c r="HA19" s="148"/>
      <c r="HB19" s="148"/>
      <c r="HC19" s="148"/>
      <c r="HD19" s="148"/>
      <c r="HE19" s="148"/>
      <c r="HF19" s="148"/>
      <c r="HG19" s="148"/>
      <c r="HH19" s="148"/>
      <c r="HI19" s="148"/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48"/>
      <c r="IF19" s="148"/>
      <c r="IG19" s="148"/>
      <c r="IH19" s="148"/>
      <c r="II19" s="148"/>
      <c r="IJ19" s="148"/>
      <c r="IK19" s="148"/>
      <c r="IL19" s="148"/>
      <c r="IM19" s="148"/>
      <c r="IN19" s="148"/>
      <c r="IO19" s="148"/>
      <c r="IP19" s="148"/>
      <c r="IQ19" s="148"/>
      <c r="IR19" s="148"/>
      <c r="IS19" s="148"/>
      <c r="IT19" s="148"/>
      <c r="IU19" s="148"/>
    </row>
    <row r="20" ht="30.75" customHeight="1" spans="1:255">
      <c r="A20" s="145" t="s">
        <v>1383</v>
      </c>
      <c r="B20" s="160">
        <v>900</v>
      </c>
      <c r="C20" s="164">
        <v>645</v>
      </c>
      <c r="D20" s="161">
        <v>0.7167</v>
      </c>
      <c r="E20" s="162">
        <v>209</v>
      </c>
      <c r="F20" s="163">
        <v>0.4794</v>
      </c>
      <c r="G20" s="148">
        <v>436</v>
      </c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8"/>
      <c r="HI20" s="148"/>
      <c r="HJ20" s="148"/>
      <c r="HK20" s="148"/>
      <c r="HL20" s="148"/>
      <c r="HM20" s="148"/>
      <c r="HN20" s="148"/>
      <c r="HO20" s="148"/>
      <c r="HP20" s="148"/>
      <c r="HQ20" s="148"/>
      <c r="HR20" s="148"/>
      <c r="HS20" s="148"/>
      <c r="HT20" s="148"/>
      <c r="HU20" s="148"/>
      <c r="HV20" s="148"/>
      <c r="HW20" s="148"/>
      <c r="HX20" s="148"/>
      <c r="HY20" s="148"/>
      <c r="HZ20" s="148"/>
      <c r="IA20" s="148"/>
      <c r="IB20" s="148"/>
      <c r="IC20" s="148"/>
      <c r="ID20" s="148"/>
      <c r="IE20" s="148"/>
      <c r="IF20" s="148"/>
      <c r="IG20" s="148"/>
      <c r="IH20" s="148"/>
      <c r="II20" s="148"/>
      <c r="IJ20" s="148"/>
      <c r="IK20" s="148"/>
      <c r="IL20" s="148"/>
      <c r="IM20" s="148"/>
      <c r="IN20" s="148"/>
      <c r="IO20" s="148"/>
      <c r="IP20" s="148"/>
      <c r="IQ20" s="148"/>
      <c r="IR20" s="148"/>
      <c r="IS20" s="148"/>
      <c r="IT20" s="148"/>
      <c r="IU20" s="148"/>
    </row>
    <row r="21" ht="30.75" customHeight="1" spans="1:255">
      <c r="A21" s="145" t="s">
        <v>1384</v>
      </c>
      <c r="B21" s="160"/>
      <c r="C21" s="164"/>
      <c r="D21" s="161"/>
      <c r="E21" s="162">
        <v>0</v>
      </c>
      <c r="F21" s="163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8"/>
      <c r="FM21" s="148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8"/>
      <c r="HI21" s="148"/>
      <c r="HJ21" s="148"/>
      <c r="HK21" s="148"/>
      <c r="HL21" s="148"/>
      <c r="HM21" s="148"/>
      <c r="HN21" s="148"/>
      <c r="HO21" s="148"/>
      <c r="HP21" s="148"/>
      <c r="HQ21" s="148"/>
      <c r="HR21" s="148"/>
      <c r="HS21" s="148"/>
      <c r="HT21" s="148"/>
      <c r="HU21" s="148"/>
      <c r="HV21" s="148"/>
      <c r="HW21" s="148"/>
      <c r="HX21" s="148"/>
      <c r="HY21" s="148"/>
      <c r="HZ21" s="148"/>
      <c r="IA21" s="148"/>
      <c r="IB21" s="148"/>
      <c r="IC21" s="148"/>
      <c r="ID21" s="148"/>
      <c r="IE21" s="148"/>
      <c r="IF21" s="148"/>
      <c r="IG21" s="148"/>
      <c r="IH21" s="148"/>
      <c r="II21" s="148"/>
      <c r="IJ21" s="148"/>
      <c r="IK21" s="148"/>
      <c r="IL21" s="148"/>
      <c r="IM21" s="148"/>
      <c r="IN21" s="148"/>
      <c r="IO21" s="148"/>
      <c r="IP21" s="148"/>
      <c r="IQ21" s="148"/>
      <c r="IR21" s="148"/>
      <c r="IS21" s="148"/>
      <c r="IT21" s="148"/>
      <c r="IU21" s="148"/>
    </row>
    <row r="22" ht="30.75" customHeight="1" spans="1:7">
      <c r="A22" s="151" t="s">
        <v>1386</v>
      </c>
      <c r="B22" s="165">
        <v>122400</v>
      </c>
      <c r="C22" s="165">
        <v>44242</v>
      </c>
      <c r="D22" s="161">
        <v>0.3615</v>
      </c>
      <c r="E22" s="166">
        <v>29009</v>
      </c>
      <c r="F22" s="163">
        <v>1.9044</v>
      </c>
      <c r="G22" s="132">
        <v>15233</v>
      </c>
    </row>
  </sheetData>
  <mergeCells count="1">
    <mergeCell ref="A2:E2"/>
  </mergeCells>
  <printOptions horizontalCentered="1"/>
  <pageMargins left="0.2" right="0.2" top="0.55" bottom="0.75" header="0.35" footer="0.51"/>
  <pageSetup paperSize="9" scale="94" orientation="portrait" horizontalDpi="600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7"/>
  <sheetViews>
    <sheetView showZeros="0" workbookViewId="0">
      <selection activeCell="P11" sqref="P11"/>
    </sheetView>
  </sheetViews>
  <sheetFormatPr defaultColWidth="8.75" defaultRowHeight="30" customHeight="1"/>
  <cols>
    <col min="1" max="1" width="22" style="102" customWidth="1"/>
    <col min="2" max="2" width="11.625" style="103" customWidth="1"/>
    <col min="3" max="3" width="11.75" style="103" customWidth="1"/>
    <col min="4" max="4" width="11.375" style="104" customWidth="1"/>
    <col min="5" max="5" width="14.125" style="152" customWidth="1"/>
    <col min="6" max="6" width="11.625" style="105" customWidth="1"/>
    <col min="7" max="7" width="9" style="102" hidden="1" customWidth="1"/>
    <col min="8" max="9" width="9" style="102" customWidth="1"/>
    <col min="10" max="242" width="8.75" style="102"/>
    <col min="243" max="243" width="62.75" style="102" customWidth="1"/>
    <col min="244" max="245" width="13.25" style="102" customWidth="1"/>
    <col min="246" max="246" width="10.5" style="102" customWidth="1"/>
    <col min="247" max="247" width="12.25" style="102" customWidth="1"/>
    <col min="248" max="248" width="8.75" style="102" hidden="1" customWidth="1"/>
    <col min="249" max="255" width="9" style="102" customWidth="1"/>
    <col min="256" max="16384" width="8.75" style="102"/>
  </cols>
  <sheetData>
    <row r="1" customFormat="1" ht="24" customHeight="1" spans="1:255">
      <c r="A1" s="106" t="s">
        <v>1893</v>
      </c>
      <c r="B1" s="103"/>
      <c r="C1" s="103"/>
      <c r="D1" s="104"/>
      <c r="E1" s="152"/>
      <c r="F1" s="105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  <c r="HJ1" s="102"/>
      <c r="HK1" s="102"/>
      <c r="HL1" s="102"/>
      <c r="HM1" s="102"/>
      <c r="HN1" s="102"/>
      <c r="HO1" s="102"/>
      <c r="HP1" s="102"/>
      <c r="HQ1" s="102"/>
      <c r="HR1" s="102"/>
      <c r="HS1" s="102"/>
      <c r="HT1" s="102"/>
      <c r="HU1" s="102"/>
      <c r="HV1" s="102"/>
      <c r="HW1" s="102"/>
      <c r="HX1" s="102"/>
      <c r="HY1" s="102"/>
      <c r="HZ1" s="102"/>
      <c r="IA1" s="102"/>
      <c r="IB1" s="102"/>
      <c r="IC1" s="102"/>
      <c r="ID1" s="102"/>
      <c r="IE1" s="102"/>
      <c r="IF1" s="102"/>
      <c r="IG1" s="102"/>
      <c r="IH1" s="102"/>
      <c r="II1" s="102"/>
      <c r="IJ1" s="102"/>
      <c r="IK1" s="102"/>
      <c r="IL1" s="102"/>
      <c r="IM1" s="102"/>
      <c r="IN1" s="102"/>
      <c r="IO1" s="102"/>
      <c r="IP1" s="102"/>
      <c r="IQ1" s="102"/>
      <c r="IR1" s="102"/>
      <c r="IS1" s="102"/>
      <c r="IT1" s="102"/>
      <c r="IU1" s="102"/>
    </row>
    <row r="2" customFormat="1" customHeight="1" spans="1:255">
      <c r="A2" s="107" t="s">
        <v>1894</v>
      </c>
      <c r="B2" s="107"/>
      <c r="C2" s="107"/>
      <c r="D2" s="108"/>
      <c r="E2" s="107"/>
      <c r="F2" s="108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</row>
    <row r="3" customFormat="1" customHeight="1" spans="1:6">
      <c r="A3" s="109"/>
      <c r="B3" s="110"/>
      <c r="C3" s="110"/>
      <c r="D3" s="111"/>
      <c r="E3" s="112" t="s">
        <v>137</v>
      </c>
      <c r="F3" s="153"/>
    </row>
    <row r="4" customFormat="1" ht="39" customHeight="1" spans="1:7">
      <c r="A4" s="114" t="s">
        <v>93</v>
      </c>
      <c r="B4" s="115" t="s">
        <v>1888</v>
      </c>
      <c r="C4" s="115" t="s">
        <v>1889</v>
      </c>
      <c r="D4" s="116" t="s">
        <v>1895</v>
      </c>
      <c r="E4" s="117" t="s">
        <v>1891</v>
      </c>
      <c r="F4" s="118" t="s">
        <v>1892</v>
      </c>
      <c r="G4" s="102">
        <v>2022.6</v>
      </c>
    </row>
    <row r="5" customFormat="1" ht="36.75" customHeight="1" spans="1:6">
      <c r="A5" s="119" t="s">
        <v>1396</v>
      </c>
      <c r="B5" s="120">
        <v>34</v>
      </c>
      <c r="C5" s="120">
        <v>15</v>
      </c>
      <c r="D5" s="121">
        <v>0.4412</v>
      </c>
      <c r="E5" s="154">
        <v>15</v>
      </c>
      <c r="F5" s="123"/>
    </row>
    <row r="6" customFormat="1" ht="36.75" customHeight="1" spans="1:7">
      <c r="A6" s="119" t="s">
        <v>1397</v>
      </c>
      <c r="B6" s="120">
        <v>1000</v>
      </c>
      <c r="C6" s="120">
        <v>299</v>
      </c>
      <c r="D6" s="121">
        <v>0.299</v>
      </c>
      <c r="E6" s="154">
        <v>-80</v>
      </c>
      <c r="F6" s="123">
        <v>-0.2111</v>
      </c>
      <c r="G6" s="102">
        <v>379</v>
      </c>
    </row>
    <row r="7" customFormat="1" ht="36.75" customHeight="1" spans="1:6">
      <c r="A7" s="119" t="s">
        <v>1398</v>
      </c>
      <c r="B7" s="120"/>
      <c r="C7" s="120"/>
      <c r="D7" s="121"/>
      <c r="E7" s="154">
        <v>0</v>
      </c>
      <c r="F7" s="123"/>
    </row>
    <row r="8" customFormat="1" ht="36.75" customHeight="1" spans="1:7">
      <c r="A8" s="119" t="s">
        <v>1399</v>
      </c>
      <c r="B8" s="120">
        <v>50043</v>
      </c>
      <c r="C8" s="120">
        <v>21276</v>
      </c>
      <c r="D8" s="121">
        <v>0.4252</v>
      </c>
      <c r="E8" s="154">
        <v>17</v>
      </c>
      <c r="F8" s="123">
        <v>0.0008</v>
      </c>
      <c r="G8" s="102">
        <v>21259</v>
      </c>
    </row>
    <row r="9" customFormat="1" ht="36.75" customHeight="1" spans="1:7">
      <c r="A9" s="119" t="s">
        <v>1400</v>
      </c>
      <c r="B9" s="120">
        <v>0</v>
      </c>
      <c r="C9" s="120">
        <v>71</v>
      </c>
      <c r="D9" s="121"/>
      <c r="E9" s="154">
        <v>21</v>
      </c>
      <c r="F9" s="123">
        <v>0.42</v>
      </c>
      <c r="G9" s="102">
        <v>50</v>
      </c>
    </row>
    <row r="10" customFormat="1" ht="36.75" customHeight="1" spans="1:6">
      <c r="A10" s="119" t="s">
        <v>1401</v>
      </c>
      <c r="B10" s="120"/>
      <c r="C10" s="120"/>
      <c r="D10" s="121"/>
      <c r="E10" s="154">
        <v>0</v>
      </c>
      <c r="F10" s="123"/>
    </row>
    <row r="11" customFormat="1" ht="36.75" customHeight="1" spans="1:6">
      <c r="A11" s="119" t="s">
        <v>1402</v>
      </c>
      <c r="B11" s="120"/>
      <c r="C11" s="120"/>
      <c r="D11" s="121"/>
      <c r="E11" s="154">
        <v>0</v>
      </c>
      <c r="F11" s="123"/>
    </row>
    <row r="12" customFormat="1" ht="36.75" customHeight="1" spans="1:6">
      <c r="A12" s="119" t="s">
        <v>1896</v>
      </c>
      <c r="B12" s="120"/>
      <c r="C12" s="120"/>
      <c r="D12" s="121"/>
      <c r="E12" s="154">
        <v>0</v>
      </c>
      <c r="F12" s="123"/>
    </row>
    <row r="13" customFormat="1" ht="36.75" customHeight="1" spans="1:7">
      <c r="A13" s="119" t="s">
        <v>1404</v>
      </c>
      <c r="B13" s="120">
        <v>8238</v>
      </c>
      <c r="C13" s="120">
        <v>56968</v>
      </c>
      <c r="D13" s="121">
        <v>6.9153</v>
      </c>
      <c r="E13" s="154">
        <v>46093</v>
      </c>
      <c r="F13" s="123">
        <v>4.2384</v>
      </c>
      <c r="G13" s="102">
        <v>10875</v>
      </c>
    </row>
    <row r="14" customFormat="1" ht="36.75" customHeight="1" spans="1:7">
      <c r="A14" s="119" t="s">
        <v>1405</v>
      </c>
      <c r="B14" s="120">
        <v>14581</v>
      </c>
      <c r="C14" s="120">
        <v>5040</v>
      </c>
      <c r="D14" s="121">
        <v>0.3457</v>
      </c>
      <c r="E14" s="154">
        <v>612</v>
      </c>
      <c r="F14" s="123">
        <v>0.1382</v>
      </c>
      <c r="G14" s="102">
        <v>4428</v>
      </c>
    </row>
    <row r="15" customFormat="1" ht="36.75" customHeight="1" spans="1:7">
      <c r="A15" s="119" t="s">
        <v>1406</v>
      </c>
      <c r="B15" s="120">
        <v>169</v>
      </c>
      <c r="C15" s="120">
        <v>90</v>
      </c>
      <c r="D15" s="121">
        <v>0.5325</v>
      </c>
      <c r="E15" s="154">
        <v>72</v>
      </c>
      <c r="F15" s="123">
        <v>4</v>
      </c>
      <c r="G15" s="102">
        <v>18</v>
      </c>
    </row>
    <row r="16" customFormat="1" ht="36.75" customHeight="1" spans="1:6">
      <c r="A16" s="119" t="s">
        <v>1407</v>
      </c>
      <c r="B16" s="120"/>
      <c r="C16" s="120"/>
      <c r="D16" s="121"/>
      <c r="E16" s="155">
        <v>0</v>
      </c>
      <c r="F16" s="123"/>
    </row>
    <row r="17" customFormat="1" ht="36.75" customHeight="1" spans="1:7">
      <c r="A17" s="125" t="s">
        <v>1408</v>
      </c>
      <c r="B17" s="126">
        <v>74065</v>
      </c>
      <c r="C17" s="126">
        <v>83759</v>
      </c>
      <c r="D17" s="121">
        <v>1.1309</v>
      </c>
      <c r="E17" s="156">
        <v>46750</v>
      </c>
      <c r="F17" s="123">
        <v>1.2632</v>
      </c>
      <c r="G17" s="102">
        <v>37009</v>
      </c>
    </row>
  </sheetData>
  <mergeCells count="2">
    <mergeCell ref="A2:F2"/>
    <mergeCell ref="E3:F3"/>
  </mergeCells>
  <printOptions horizontalCentered="1"/>
  <pageMargins left="0.2" right="0.2" top="0.55" bottom="0.87" header="0.39" footer="0.5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25" outlineLevelCol="4"/>
  <cols>
    <col min="1" max="1" width="35.6" style="399" customWidth="1"/>
    <col min="2" max="2" width="11.6" style="399" customWidth="1"/>
    <col min="3" max="3" width="11.875" style="399" customWidth="1"/>
    <col min="4" max="4" width="10" style="709" customWidth="1"/>
    <col min="5" max="5" width="12.6" style="709" customWidth="1"/>
    <col min="6" max="244" width="9" style="710"/>
    <col min="245" max="245" width="38.2" style="710" customWidth="1"/>
    <col min="246" max="246" width="11.6" style="710" customWidth="1"/>
    <col min="247" max="247" width="13.2" style="710" customWidth="1"/>
    <col min="248" max="16384" width="9" style="710"/>
  </cols>
  <sheetData>
    <row r="1" spans="1:1">
      <c r="A1" s="399" t="s">
        <v>174</v>
      </c>
    </row>
    <row r="2" ht="26.4" customHeight="1" spans="1:5">
      <c r="A2" s="673" t="s">
        <v>175</v>
      </c>
      <c r="B2" s="673"/>
      <c r="C2" s="673"/>
      <c r="D2" s="674"/>
      <c r="E2" s="674"/>
    </row>
    <row r="3" ht="20.1" customHeight="1" spans="1:5">
      <c r="A3" s="711"/>
      <c r="B3" s="711"/>
      <c r="C3" s="712"/>
      <c r="E3" s="713" t="s">
        <v>137</v>
      </c>
    </row>
    <row r="4" ht="31.5" customHeight="1" spans="1:5">
      <c r="A4" s="697" t="s">
        <v>93</v>
      </c>
      <c r="B4" s="699" t="s">
        <v>94</v>
      </c>
      <c r="C4" s="699" t="s">
        <v>95</v>
      </c>
      <c r="D4" s="700" t="s">
        <v>96</v>
      </c>
      <c r="E4" s="700" t="s">
        <v>97</v>
      </c>
    </row>
    <row r="5" ht="15.75" customHeight="1" spans="1:5">
      <c r="A5" s="714" t="s">
        <v>98</v>
      </c>
      <c r="B5" s="511">
        <v>43336</v>
      </c>
      <c r="C5" s="511">
        <v>43970</v>
      </c>
      <c r="D5" s="715">
        <v>1.0146</v>
      </c>
      <c r="E5" s="715">
        <v>0.7502</v>
      </c>
    </row>
    <row r="6" ht="15.75" customHeight="1" spans="1:5">
      <c r="A6" s="716" t="s">
        <v>99</v>
      </c>
      <c r="B6" s="507">
        <v>10598</v>
      </c>
      <c r="C6" s="507">
        <v>10258</v>
      </c>
      <c r="D6" s="717">
        <v>0.9679</v>
      </c>
      <c r="E6" s="717">
        <v>0.3971</v>
      </c>
    </row>
    <row r="7" ht="15.75" customHeight="1" spans="1:5">
      <c r="A7" s="716" t="s">
        <v>100</v>
      </c>
      <c r="B7" s="507">
        <v>13027</v>
      </c>
      <c r="C7" s="507">
        <v>13019</v>
      </c>
      <c r="D7" s="717">
        <v>0.9994</v>
      </c>
      <c r="E7" s="717">
        <v>1.0691</v>
      </c>
    </row>
    <row r="8" ht="15.75" customHeight="1" spans="1:5">
      <c r="A8" s="716" t="s">
        <v>101</v>
      </c>
      <c r="B8" s="507">
        <v>1879</v>
      </c>
      <c r="C8" s="507">
        <v>1993</v>
      </c>
      <c r="D8" s="717">
        <v>1.0607</v>
      </c>
      <c r="E8" s="717">
        <v>0.9423</v>
      </c>
    </row>
    <row r="9" ht="15.75" customHeight="1" spans="1:5">
      <c r="A9" s="716" t="s">
        <v>102</v>
      </c>
      <c r="B9" s="507">
        <v>2406</v>
      </c>
      <c r="C9" s="507">
        <v>2576</v>
      </c>
      <c r="D9" s="717">
        <v>1.0707</v>
      </c>
      <c r="E9" s="717">
        <v>1.7802</v>
      </c>
    </row>
    <row r="10" ht="15.75" customHeight="1" spans="1:5">
      <c r="A10" s="716" t="s">
        <v>103</v>
      </c>
      <c r="B10" s="507">
        <v>843</v>
      </c>
      <c r="C10" s="507">
        <v>942</v>
      </c>
      <c r="D10" s="717">
        <v>1.1174</v>
      </c>
      <c r="E10" s="717">
        <v>0.6288</v>
      </c>
    </row>
    <row r="11" ht="15.75" customHeight="1" spans="1:5">
      <c r="A11" s="716" t="s">
        <v>104</v>
      </c>
      <c r="B11" s="507">
        <v>1341</v>
      </c>
      <c r="C11" s="507">
        <v>1341</v>
      </c>
      <c r="D11" s="717">
        <v>1</v>
      </c>
      <c r="E11" s="717">
        <v>1.0477</v>
      </c>
    </row>
    <row r="12" ht="15.75" customHeight="1" spans="1:5">
      <c r="A12" s="716" t="s">
        <v>105</v>
      </c>
      <c r="B12" s="507">
        <v>639</v>
      </c>
      <c r="C12" s="507">
        <v>665</v>
      </c>
      <c r="D12" s="717">
        <v>1.0407</v>
      </c>
      <c r="E12" s="717">
        <v>1.0231</v>
      </c>
    </row>
    <row r="13" ht="15.75" customHeight="1" spans="1:5">
      <c r="A13" s="716" t="s">
        <v>106</v>
      </c>
      <c r="B13" s="507">
        <v>1196</v>
      </c>
      <c r="C13" s="507">
        <v>1265</v>
      </c>
      <c r="D13" s="717">
        <v>1.0577</v>
      </c>
      <c r="E13" s="717">
        <v>0.735</v>
      </c>
    </row>
    <row r="14" ht="15.75" customHeight="1" spans="1:5">
      <c r="A14" s="716" t="s">
        <v>107</v>
      </c>
      <c r="B14" s="507">
        <v>6446</v>
      </c>
      <c r="C14" s="507">
        <v>6591</v>
      </c>
      <c r="D14" s="717">
        <v>1.0225</v>
      </c>
      <c r="E14" s="717">
        <v>1.7299</v>
      </c>
    </row>
    <row r="15" ht="15.75" customHeight="1" spans="1:5">
      <c r="A15" s="716" t="s">
        <v>108</v>
      </c>
      <c r="B15" s="507">
        <v>650</v>
      </c>
      <c r="C15" s="507">
        <v>706</v>
      </c>
      <c r="D15" s="717">
        <v>1.0862</v>
      </c>
      <c r="E15" s="717">
        <v>0.9477</v>
      </c>
    </row>
    <row r="16" ht="15.75" customHeight="1" spans="1:5">
      <c r="A16" s="716" t="s">
        <v>109</v>
      </c>
      <c r="B16" s="507">
        <v>812</v>
      </c>
      <c r="C16" s="507">
        <v>874</v>
      </c>
      <c r="D16" s="717">
        <v>1.0764</v>
      </c>
      <c r="E16" s="717">
        <v>0.8222</v>
      </c>
    </row>
    <row r="17" ht="15.75" customHeight="1" spans="1:5">
      <c r="A17" s="716" t="s">
        <v>110</v>
      </c>
      <c r="B17" s="507">
        <v>3329</v>
      </c>
      <c r="C17" s="507">
        <v>3569</v>
      </c>
      <c r="D17" s="717">
        <v>1.0721</v>
      </c>
      <c r="E17" s="717">
        <v>0.5717</v>
      </c>
    </row>
    <row r="18" ht="15.75" customHeight="1" spans="1:5">
      <c r="A18" s="716" t="s">
        <v>111</v>
      </c>
      <c r="B18" s="507">
        <v>128</v>
      </c>
      <c r="C18" s="507">
        <v>128</v>
      </c>
      <c r="D18" s="717">
        <v>1</v>
      </c>
      <c r="E18" s="717"/>
    </row>
    <row r="19" ht="15.75" customHeight="1" spans="1:5">
      <c r="A19" s="718" t="s">
        <v>112</v>
      </c>
      <c r="B19" s="507">
        <v>42</v>
      </c>
      <c r="C19" s="507">
        <v>43</v>
      </c>
      <c r="D19" s="717">
        <v>1.0238</v>
      </c>
      <c r="E19" s="717">
        <v>1.7917</v>
      </c>
    </row>
    <row r="20" ht="15.75" customHeight="1" spans="1:5">
      <c r="A20" s="716" t="s">
        <v>113</v>
      </c>
      <c r="B20" s="507">
        <v>0</v>
      </c>
      <c r="C20" s="507">
        <v>0</v>
      </c>
      <c r="D20" s="717"/>
      <c r="E20" s="717">
        <v>0</v>
      </c>
    </row>
    <row r="21" ht="15.75" customHeight="1" spans="1:5">
      <c r="A21" s="714" t="s">
        <v>114</v>
      </c>
      <c r="B21" s="511">
        <v>39725</v>
      </c>
      <c r="C21" s="511">
        <v>41344</v>
      </c>
      <c r="D21" s="715">
        <v>1.0408</v>
      </c>
      <c r="E21" s="715">
        <v>1.5199</v>
      </c>
    </row>
    <row r="22" ht="15.75" customHeight="1" spans="1:5">
      <c r="A22" s="716" t="s">
        <v>115</v>
      </c>
      <c r="B22" s="507">
        <v>17537</v>
      </c>
      <c r="C22" s="507">
        <v>18151</v>
      </c>
      <c r="D22" s="717">
        <v>1.035</v>
      </c>
      <c r="E22" s="717">
        <v>1.5312</v>
      </c>
    </row>
    <row r="23" ht="15.75" customHeight="1" spans="1:5">
      <c r="A23" s="716" t="s">
        <v>116</v>
      </c>
      <c r="B23" s="507">
        <v>4354</v>
      </c>
      <c r="C23" s="507">
        <v>4498</v>
      </c>
      <c r="D23" s="717">
        <v>1.0331</v>
      </c>
      <c r="E23" s="717">
        <v>1.0784</v>
      </c>
    </row>
    <row r="24" ht="15.75" customHeight="1" spans="1:5">
      <c r="A24" s="716" t="s">
        <v>117</v>
      </c>
      <c r="B24" s="507">
        <v>4767</v>
      </c>
      <c r="C24" s="507">
        <v>5018</v>
      </c>
      <c r="D24" s="717">
        <v>1.0527</v>
      </c>
      <c r="E24" s="717">
        <v>1.0329</v>
      </c>
    </row>
    <row r="25" ht="15.75" customHeight="1" spans="1:5">
      <c r="A25" s="716" t="s">
        <v>118</v>
      </c>
      <c r="B25" s="507">
        <v>0</v>
      </c>
      <c r="C25" s="507">
        <v>0</v>
      </c>
      <c r="D25" s="717"/>
      <c r="E25" s="717"/>
    </row>
    <row r="26" ht="15.75" customHeight="1" spans="1:5">
      <c r="A26" s="716" t="s">
        <v>119</v>
      </c>
      <c r="B26" s="507">
        <v>9193</v>
      </c>
      <c r="C26" s="507">
        <v>9787</v>
      </c>
      <c r="D26" s="717">
        <v>1.0646</v>
      </c>
      <c r="E26" s="717">
        <v>2.9364</v>
      </c>
    </row>
    <row r="27" ht="15.75" customHeight="1" spans="1:5">
      <c r="A27" s="719" t="s">
        <v>120</v>
      </c>
      <c r="B27" s="507">
        <v>3800</v>
      </c>
      <c r="C27" s="507">
        <v>3800</v>
      </c>
      <c r="D27" s="717">
        <v>1</v>
      </c>
      <c r="E27" s="717">
        <v>1.6034</v>
      </c>
    </row>
    <row r="28" ht="15.75" customHeight="1" spans="1:5">
      <c r="A28" s="719" t="s">
        <v>121</v>
      </c>
      <c r="B28" s="507">
        <v>13</v>
      </c>
      <c r="C28" s="507">
        <v>26</v>
      </c>
      <c r="D28" s="717">
        <v>2</v>
      </c>
      <c r="E28" s="717">
        <v>0.1244</v>
      </c>
    </row>
    <row r="29" ht="15.75" customHeight="1" spans="1:5">
      <c r="A29" s="716" t="s">
        <v>122</v>
      </c>
      <c r="B29" s="507">
        <v>61</v>
      </c>
      <c r="C29" s="507">
        <v>64</v>
      </c>
      <c r="D29" s="717">
        <v>1.0492</v>
      </c>
      <c r="E29" s="717">
        <v>0.1572</v>
      </c>
    </row>
    <row r="30" ht="15.75" customHeight="1" spans="1:5">
      <c r="A30" s="697" t="s">
        <v>123</v>
      </c>
      <c r="B30" s="511">
        <v>83061</v>
      </c>
      <c r="C30" s="511">
        <v>85314</v>
      </c>
      <c r="D30" s="715">
        <v>1.0271</v>
      </c>
      <c r="E30" s="715">
        <v>0.9942</v>
      </c>
    </row>
    <row r="31" ht="15.75" customHeight="1" spans="1:5">
      <c r="A31" s="714" t="s">
        <v>176</v>
      </c>
      <c r="B31" s="511">
        <v>0</v>
      </c>
      <c r="C31" s="511">
        <v>50984</v>
      </c>
      <c r="D31" s="715"/>
      <c r="E31" s="715">
        <v>0.9118</v>
      </c>
    </row>
    <row r="32" ht="15.75" customHeight="1" spans="1:5">
      <c r="A32" s="714" t="s">
        <v>125</v>
      </c>
      <c r="B32" s="511">
        <v>0</v>
      </c>
      <c r="C32" s="511">
        <v>420729</v>
      </c>
      <c r="D32" s="715"/>
      <c r="E32" s="715">
        <v>1.0833</v>
      </c>
    </row>
    <row r="33" ht="15.75" customHeight="1" spans="1:5">
      <c r="A33" s="716" t="s">
        <v>126</v>
      </c>
      <c r="B33" s="507">
        <v>0</v>
      </c>
      <c r="C33" s="507">
        <v>276321</v>
      </c>
      <c r="D33" s="717"/>
      <c r="E33" s="717">
        <v>1.0782</v>
      </c>
    </row>
    <row r="34" ht="15.75" customHeight="1" spans="1:5">
      <c r="A34" s="716" t="s">
        <v>127</v>
      </c>
      <c r="B34" s="507">
        <v>0</v>
      </c>
      <c r="C34" s="507">
        <v>3471</v>
      </c>
      <c r="D34" s="717"/>
      <c r="E34" s="717">
        <v>1</v>
      </c>
    </row>
    <row r="35" ht="15.75" customHeight="1" spans="1:5">
      <c r="A35" s="716" t="s">
        <v>128</v>
      </c>
      <c r="B35" s="507">
        <v>0</v>
      </c>
      <c r="C35" s="507">
        <v>233142</v>
      </c>
      <c r="D35" s="717"/>
      <c r="E35" s="717">
        <v>1.1076</v>
      </c>
    </row>
    <row r="36" ht="15.75" customHeight="1" spans="1:5">
      <c r="A36" s="716" t="s">
        <v>129</v>
      </c>
      <c r="B36" s="507">
        <v>0</v>
      </c>
      <c r="C36" s="507">
        <v>39708</v>
      </c>
      <c r="D36" s="717"/>
      <c r="E36" s="717">
        <v>0.9384</v>
      </c>
    </row>
    <row r="37" ht="15.75" customHeight="1" spans="1:5">
      <c r="A37" s="720" t="s">
        <v>177</v>
      </c>
      <c r="B37" s="721">
        <v>0</v>
      </c>
      <c r="C37" s="722">
        <v>0</v>
      </c>
      <c r="D37" s="723"/>
      <c r="E37" s="723"/>
    </row>
    <row r="38" ht="15.75" customHeight="1" spans="1:5">
      <c r="A38" s="716" t="s">
        <v>130</v>
      </c>
      <c r="B38" s="507">
        <v>0</v>
      </c>
      <c r="C38" s="507">
        <v>53306</v>
      </c>
      <c r="D38" s="717"/>
      <c r="E38" s="717">
        <v>1.9002</v>
      </c>
    </row>
    <row r="39" ht="15.75" customHeight="1" spans="1:5">
      <c r="A39" s="724" t="s">
        <v>131</v>
      </c>
      <c r="B39" s="725">
        <v>0</v>
      </c>
      <c r="C39" s="507">
        <v>0</v>
      </c>
      <c r="D39" s="717"/>
      <c r="E39" s="717"/>
    </row>
    <row r="40" ht="15.75" customHeight="1" spans="1:5">
      <c r="A40" s="724" t="s">
        <v>132</v>
      </c>
      <c r="B40" s="725">
        <v>0</v>
      </c>
      <c r="C40" s="725">
        <v>0</v>
      </c>
      <c r="D40" s="717"/>
      <c r="E40" s="717"/>
    </row>
    <row r="41" ht="15.75" customHeight="1" spans="1:5">
      <c r="A41" s="716" t="s">
        <v>133</v>
      </c>
      <c r="B41" s="507">
        <v>0</v>
      </c>
      <c r="C41" s="725">
        <v>2100</v>
      </c>
      <c r="D41" s="717"/>
      <c r="E41" s="717">
        <v>0.5175</v>
      </c>
    </row>
    <row r="42" ht="15.75" customHeight="1" spans="1:5">
      <c r="A42" s="716" t="s">
        <v>134</v>
      </c>
      <c r="B42" s="507">
        <v>0</v>
      </c>
      <c r="C42" s="507">
        <v>89002</v>
      </c>
      <c r="D42" s="717"/>
      <c r="E42" s="717">
        <v>0.89</v>
      </c>
    </row>
    <row r="43" ht="15.75" customHeight="1" spans="1:5">
      <c r="A43" s="697" t="s">
        <v>123</v>
      </c>
      <c r="B43" s="511">
        <v>83061</v>
      </c>
      <c r="C43" s="511">
        <v>557027</v>
      </c>
      <c r="D43" s="717"/>
      <c r="E43" s="717">
        <v>1.0508</v>
      </c>
    </row>
    <row r="44" ht="26" customHeight="1" spans="1:5">
      <c r="A44" s="726"/>
      <c r="B44" s="726"/>
      <c r="C44" s="726"/>
      <c r="D44" s="727"/>
      <c r="E44" s="727"/>
    </row>
    <row r="45" ht="30" customHeight="1" spans="1:5">
      <c r="A45" s="526"/>
      <c r="B45" s="526"/>
      <c r="C45" s="526"/>
      <c r="D45" s="728"/>
      <c r="E45" s="728"/>
    </row>
    <row r="46" ht="30" customHeight="1" spans="1:5">
      <c r="A46" s="526"/>
      <c r="B46" s="526"/>
      <c r="C46" s="526"/>
      <c r="D46" s="728"/>
      <c r="E46" s="728"/>
    </row>
    <row r="47" spans="1:5">
      <c r="A47" s="729"/>
      <c r="B47" s="729"/>
      <c r="C47" s="729"/>
      <c r="D47" s="730"/>
      <c r="E47" s="730"/>
    </row>
  </sheetData>
  <mergeCells count="5">
    <mergeCell ref="A2:E2"/>
    <mergeCell ref="A44:E44"/>
    <mergeCell ref="A45:E45"/>
    <mergeCell ref="A46:E46"/>
    <mergeCell ref="A47:E47"/>
  </mergeCells>
  <pageMargins left="0.71" right="0.71" top="0.75" bottom="0.75" header="0.31" footer="0.31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3"/>
  <sheetViews>
    <sheetView showZeros="0" workbookViewId="0">
      <selection activeCell="P11" sqref="P11"/>
    </sheetView>
  </sheetViews>
  <sheetFormatPr defaultColWidth="8.75" defaultRowHeight="24.95" customHeight="1"/>
  <cols>
    <col min="1" max="1" width="36.25" style="128" customWidth="1"/>
    <col min="2" max="2" width="13.25" style="129" customWidth="1"/>
    <col min="3" max="3" width="12.125" style="130" customWidth="1"/>
    <col min="4" max="4" width="11.5" style="131" customWidth="1"/>
    <col min="5" max="5" width="13.375" style="132" customWidth="1"/>
    <col min="6" max="6" width="9.75" style="131" customWidth="1"/>
    <col min="7" max="7" width="8.75" style="132" hidden="1" customWidth="1"/>
    <col min="8" max="248" width="8.75" style="132"/>
    <col min="249" max="249" width="44.25" style="132" customWidth="1"/>
    <col min="250" max="251" width="13.25" style="132" customWidth="1"/>
    <col min="252" max="252" width="10.375" style="132" customWidth="1"/>
    <col min="253" max="253" width="12.125" style="132" customWidth="1"/>
    <col min="254" max="254" width="8.75" style="132" hidden="1" customWidth="1"/>
    <col min="255" max="256" width="8.75" style="132"/>
  </cols>
  <sheetData>
    <row r="1" customFormat="1" customHeight="1" spans="1:255">
      <c r="A1" s="133" t="s">
        <v>1897</v>
      </c>
      <c r="B1" s="129"/>
      <c r="C1" s="130"/>
      <c r="D1" s="131"/>
      <c r="E1" s="132"/>
      <c r="F1" s="131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</row>
    <row r="2" customFormat="1" customHeight="1" spans="1:255">
      <c r="A2" s="134" t="s">
        <v>1898</v>
      </c>
      <c r="B2" s="134"/>
      <c r="C2" s="134"/>
      <c r="D2" s="135"/>
      <c r="E2" s="134"/>
      <c r="F2" s="135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</row>
    <row r="3" ht="30" customHeight="1" spans="1:6">
      <c r="A3" s="136"/>
      <c r="B3" s="137"/>
      <c r="C3" s="138"/>
      <c r="D3" s="139"/>
      <c r="E3" s="140" t="s">
        <v>137</v>
      </c>
      <c r="F3" s="141"/>
    </row>
    <row r="4" ht="31.5" customHeight="1" spans="1:255">
      <c r="A4" s="114" t="s">
        <v>93</v>
      </c>
      <c r="B4" s="142" t="s">
        <v>1575</v>
      </c>
      <c r="C4" s="115" t="s">
        <v>1889</v>
      </c>
      <c r="D4" s="116" t="s">
        <v>1890</v>
      </c>
      <c r="E4" s="117" t="s">
        <v>1891</v>
      </c>
      <c r="F4" s="143" t="s">
        <v>1892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4"/>
      <c r="HZ4" s="144"/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  <c r="IU4" s="144"/>
    </row>
    <row r="5" ht="32.25" customHeight="1" spans="1:255">
      <c r="A5" s="145" t="s">
        <v>1368</v>
      </c>
      <c r="B5" s="120">
        <v>0</v>
      </c>
      <c r="C5" s="120"/>
      <c r="D5" s="121"/>
      <c r="E5" s="146">
        <v>0</v>
      </c>
      <c r="F5" s="147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</row>
    <row r="6" ht="32.25" customHeight="1" spans="1:255">
      <c r="A6" s="145" t="s">
        <v>1369</v>
      </c>
      <c r="B6" s="120">
        <v>0</v>
      </c>
      <c r="C6" s="120"/>
      <c r="D6" s="121"/>
      <c r="E6" s="146">
        <v>0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</row>
    <row r="7" ht="32.25" customHeight="1" spans="1:255">
      <c r="A7" s="145" t="s">
        <v>1370</v>
      </c>
      <c r="B7" s="120">
        <v>0</v>
      </c>
      <c r="C7" s="120"/>
      <c r="D7" s="121"/>
      <c r="E7" s="146">
        <v>0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</row>
    <row r="8" ht="32.25" customHeight="1" spans="1:255">
      <c r="A8" s="145" t="s">
        <v>1371</v>
      </c>
      <c r="B8" s="120">
        <v>0</v>
      </c>
      <c r="C8" s="149"/>
      <c r="D8" s="121"/>
      <c r="E8" s="146">
        <v>0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8"/>
      <c r="FH8" s="148"/>
      <c r="FI8" s="148"/>
      <c r="FJ8" s="148"/>
      <c r="FK8" s="148"/>
      <c r="FL8" s="148"/>
      <c r="FM8" s="148"/>
      <c r="FN8" s="148"/>
      <c r="FO8" s="148"/>
      <c r="FP8" s="148"/>
      <c r="FQ8" s="148"/>
      <c r="FR8" s="148"/>
      <c r="FS8" s="148"/>
      <c r="FT8" s="148"/>
      <c r="FU8" s="148"/>
      <c r="FV8" s="148"/>
      <c r="FW8" s="148"/>
      <c r="FX8" s="148"/>
      <c r="FY8" s="148"/>
      <c r="FZ8" s="148"/>
      <c r="GA8" s="148"/>
      <c r="GB8" s="148"/>
      <c r="GC8" s="148"/>
      <c r="GD8" s="148"/>
      <c r="GE8" s="148"/>
      <c r="GF8" s="148"/>
      <c r="GG8" s="148"/>
      <c r="GH8" s="148"/>
      <c r="GI8" s="148"/>
      <c r="GJ8" s="148"/>
      <c r="GK8" s="148"/>
      <c r="GL8" s="148"/>
      <c r="GM8" s="148"/>
      <c r="GN8" s="148"/>
      <c r="GO8" s="148"/>
      <c r="GP8" s="148"/>
      <c r="GQ8" s="148"/>
      <c r="GR8" s="148"/>
      <c r="GS8" s="148"/>
      <c r="GT8" s="148"/>
      <c r="GU8" s="148"/>
      <c r="GV8" s="148"/>
      <c r="GW8" s="148"/>
      <c r="GX8" s="148"/>
      <c r="GY8" s="148"/>
      <c r="GZ8" s="148"/>
      <c r="HA8" s="148"/>
      <c r="HB8" s="148"/>
      <c r="HC8" s="148"/>
      <c r="HD8" s="148"/>
      <c r="HE8" s="148"/>
      <c r="HF8" s="148"/>
      <c r="HG8" s="148"/>
      <c r="HH8" s="148"/>
      <c r="HI8" s="148"/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148"/>
      <c r="IF8" s="148"/>
      <c r="IG8" s="148"/>
      <c r="IH8" s="148"/>
      <c r="II8" s="148"/>
      <c r="IJ8" s="148"/>
      <c r="IK8" s="148"/>
      <c r="IL8" s="148"/>
      <c r="IM8" s="148"/>
      <c r="IN8" s="148"/>
      <c r="IO8" s="148"/>
      <c r="IP8" s="148"/>
      <c r="IQ8" s="148"/>
      <c r="IR8" s="148"/>
      <c r="IS8" s="148"/>
      <c r="IT8" s="148"/>
      <c r="IU8" s="148"/>
    </row>
    <row r="9" ht="32.25" customHeight="1" spans="1:255">
      <c r="A9" s="145" t="s">
        <v>1372</v>
      </c>
      <c r="B9" s="120">
        <v>0</v>
      </c>
      <c r="C9" s="120"/>
      <c r="D9" s="121"/>
      <c r="E9" s="146">
        <v>0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8"/>
      <c r="FH9" s="148"/>
      <c r="FI9" s="148"/>
      <c r="FJ9" s="148"/>
      <c r="FK9" s="148"/>
      <c r="FL9" s="148"/>
      <c r="FM9" s="148"/>
      <c r="FN9" s="148"/>
      <c r="FO9" s="148"/>
      <c r="FP9" s="148"/>
      <c r="FQ9" s="148"/>
      <c r="FR9" s="148"/>
      <c r="FS9" s="148"/>
      <c r="FT9" s="148"/>
      <c r="FU9" s="148"/>
      <c r="FV9" s="148"/>
      <c r="FW9" s="148"/>
      <c r="FX9" s="148"/>
      <c r="FY9" s="148"/>
      <c r="FZ9" s="148"/>
      <c r="GA9" s="148"/>
      <c r="GB9" s="148"/>
      <c r="GC9" s="148"/>
      <c r="GD9" s="148"/>
      <c r="GE9" s="148"/>
      <c r="GF9" s="148"/>
      <c r="GG9" s="148"/>
      <c r="GH9" s="148"/>
      <c r="GI9" s="148"/>
      <c r="GJ9" s="148"/>
      <c r="GK9" s="148"/>
      <c r="GL9" s="148"/>
      <c r="GM9" s="148"/>
      <c r="GN9" s="148"/>
      <c r="GO9" s="148"/>
      <c r="GP9" s="148"/>
      <c r="GQ9" s="148"/>
      <c r="GR9" s="148"/>
      <c r="GS9" s="148"/>
      <c r="GT9" s="148"/>
      <c r="GU9" s="148"/>
      <c r="GV9" s="148"/>
      <c r="GW9" s="148"/>
      <c r="GX9" s="148"/>
      <c r="GY9" s="148"/>
      <c r="GZ9" s="148"/>
      <c r="HA9" s="148"/>
      <c r="HB9" s="148"/>
      <c r="HC9" s="148"/>
      <c r="HD9" s="148"/>
      <c r="HE9" s="148"/>
      <c r="HF9" s="148"/>
      <c r="HG9" s="148"/>
      <c r="HH9" s="148"/>
      <c r="HI9" s="148"/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48"/>
      <c r="HU9" s="148"/>
      <c r="HV9" s="148"/>
      <c r="HW9" s="148"/>
      <c r="HX9" s="148"/>
      <c r="HY9" s="148"/>
      <c r="HZ9" s="148"/>
      <c r="IA9" s="148"/>
      <c r="IB9" s="148"/>
      <c r="IC9" s="148"/>
      <c r="ID9" s="148"/>
      <c r="IE9" s="148"/>
      <c r="IF9" s="148"/>
      <c r="IG9" s="148"/>
      <c r="IH9" s="148"/>
      <c r="II9" s="148"/>
      <c r="IJ9" s="148"/>
      <c r="IK9" s="148"/>
      <c r="IL9" s="148"/>
      <c r="IM9" s="148"/>
      <c r="IN9" s="148"/>
      <c r="IO9" s="148"/>
      <c r="IP9" s="148"/>
      <c r="IQ9" s="148"/>
      <c r="IR9" s="148"/>
      <c r="IS9" s="148"/>
      <c r="IT9" s="148"/>
      <c r="IU9" s="148"/>
    </row>
    <row r="10" ht="32.25" customHeight="1" spans="1:255">
      <c r="A10" s="145" t="s">
        <v>1373</v>
      </c>
      <c r="B10" s="120">
        <v>0</v>
      </c>
      <c r="C10" s="149"/>
      <c r="D10" s="121"/>
      <c r="E10" s="146">
        <v>0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8"/>
      <c r="FH10" s="148"/>
      <c r="FI10" s="148"/>
      <c r="FJ10" s="148"/>
      <c r="FK10" s="148"/>
      <c r="FL10" s="148"/>
      <c r="FM10" s="148"/>
      <c r="FN10" s="148"/>
      <c r="FO10" s="148"/>
      <c r="FP10" s="148"/>
      <c r="FQ10" s="148"/>
      <c r="FR10" s="148"/>
      <c r="FS10" s="148"/>
      <c r="FT10" s="148"/>
      <c r="FU10" s="148"/>
      <c r="FV10" s="148"/>
      <c r="FW10" s="148"/>
      <c r="FX10" s="148"/>
      <c r="FY10" s="148"/>
      <c r="FZ10" s="148"/>
      <c r="GA10" s="148"/>
      <c r="GB10" s="148"/>
      <c r="GC10" s="148"/>
      <c r="GD10" s="148"/>
      <c r="GE10" s="148"/>
      <c r="GF10" s="148"/>
      <c r="GG10" s="148"/>
      <c r="GH10" s="148"/>
      <c r="GI10" s="148"/>
      <c r="GJ10" s="148"/>
      <c r="GK10" s="148"/>
      <c r="GL10" s="148"/>
      <c r="GM10" s="148"/>
      <c r="GN10" s="148"/>
      <c r="GO10" s="148"/>
      <c r="GP10" s="148"/>
      <c r="GQ10" s="148"/>
      <c r="GR10" s="148"/>
      <c r="GS10" s="148"/>
      <c r="GT10" s="148"/>
      <c r="GU10" s="148"/>
      <c r="GV10" s="148"/>
      <c r="GW10" s="148"/>
      <c r="GX10" s="148"/>
      <c r="GY10" s="148"/>
      <c r="GZ10" s="148"/>
      <c r="HA10" s="148"/>
      <c r="HB10" s="148"/>
      <c r="HC10" s="148"/>
      <c r="HD10" s="148"/>
      <c r="HE10" s="148"/>
      <c r="HF10" s="148"/>
      <c r="HG10" s="148"/>
      <c r="HH10" s="148"/>
      <c r="HI10" s="148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8"/>
      <c r="IF10" s="148"/>
      <c r="IG10" s="148"/>
      <c r="IH10" s="148"/>
      <c r="II10" s="148"/>
      <c r="IJ10" s="148"/>
      <c r="IK10" s="148"/>
      <c r="IL10" s="148"/>
      <c r="IM10" s="148"/>
      <c r="IN10" s="148"/>
      <c r="IO10" s="148"/>
      <c r="IP10" s="148"/>
      <c r="IQ10" s="148"/>
      <c r="IR10" s="148"/>
      <c r="IS10" s="148"/>
      <c r="IT10" s="148"/>
      <c r="IU10" s="148"/>
    </row>
    <row r="11" ht="32.25" customHeight="1" spans="1:255">
      <c r="A11" s="145" t="s">
        <v>1374</v>
      </c>
      <c r="B11" s="120">
        <v>0</v>
      </c>
      <c r="C11" s="149">
        <v>0</v>
      </c>
      <c r="D11" s="121">
        <v>0</v>
      </c>
      <c r="E11" s="150">
        <v>-17</v>
      </c>
      <c r="F11" s="147">
        <v>-1</v>
      </c>
      <c r="G11" s="148">
        <v>17</v>
      </c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148"/>
      <c r="FI11" s="148"/>
      <c r="FJ11" s="148"/>
      <c r="FK11" s="148"/>
      <c r="FL11" s="148"/>
      <c r="FM11" s="148"/>
      <c r="FN11" s="148"/>
      <c r="FO11" s="148"/>
      <c r="FP11" s="148"/>
      <c r="FQ11" s="148"/>
      <c r="FR11" s="148"/>
      <c r="FS11" s="148"/>
      <c r="FT11" s="148"/>
      <c r="FU11" s="148"/>
      <c r="FV11" s="148"/>
      <c r="FW11" s="148"/>
      <c r="FX11" s="148"/>
      <c r="FY11" s="148"/>
      <c r="FZ11" s="148"/>
      <c r="GA11" s="148"/>
      <c r="GB11" s="148"/>
      <c r="GC11" s="148"/>
      <c r="GD11" s="148"/>
      <c r="GE11" s="148"/>
      <c r="GF11" s="148"/>
      <c r="GG11" s="148"/>
      <c r="GH11" s="148"/>
      <c r="GI11" s="148"/>
      <c r="GJ11" s="148"/>
      <c r="GK11" s="148"/>
      <c r="GL11" s="148"/>
      <c r="GM11" s="148"/>
      <c r="GN11" s="148"/>
      <c r="GO11" s="148"/>
      <c r="GP11" s="148"/>
      <c r="GQ11" s="148"/>
      <c r="GR11" s="148"/>
      <c r="GS11" s="148"/>
      <c r="GT11" s="148"/>
      <c r="GU11" s="148"/>
      <c r="GV11" s="148"/>
      <c r="GW11" s="148"/>
      <c r="GX11" s="148"/>
      <c r="GY11" s="148"/>
      <c r="GZ11" s="148"/>
      <c r="HA11" s="148"/>
      <c r="HB11" s="148"/>
      <c r="HC11" s="148"/>
      <c r="HD11" s="148"/>
      <c r="HE11" s="148"/>
      <c r="HF11" s="148"/>
      <c r="HG11" s="148"/>
      <c r="HH11" s="148"/>
      <c r="HI11" s="148"/>
      <c r="HJ11" s="148"/>
      <c r="HK11" s="148"/>
      <c r="HL11" s="148"/>
      <c r="HM11" s="148"/>
      <c r="HN11" s="148"/>
      <c r="HO11" s="148"/>
      <c r="HP11" s="148"/>
      <c r="HQ11" s="148"/>
      <c r="HR11" s="148"/>
      <c r="HS11" s="148"/>
      <c r="HT11" s="148"/>
      <c r="HU11" s="148"/>
      <c r="HV11" s="148"/>
      <c r="HW11" s="148"/>
      <c r="HX11" s="148"/>
      <c r="HY11" s="148"/>
      <c r="HZ11" s="148"/>
      <c r="IA11" s="148"/>
      <c r="IB11" s="148"/>
      <c r="IC11" s="148"/>
      <c r="ID11" s="148"/>
      <c r="IE11" s="148"/>
      <c r="IF11" s="148"/>
      <c r="IG11" s="148"/>
      <c r="IH11" s="148"/>
      <c r="II11" s="148"/>
      <c r="IJ11" s="148"/>
      <c r="IK11" s="148"/>
      <c r="IL11" s="148"/>
      <c r="IM11" s="148"/>
      <c r="IN11" s="148"/>
      <c r="IO11" s="148"/>
      <c r="IP11" s="148"/>
      <c r="IQ11" s="148"/>
      <c r="IR11" s="148"/>
      <c r="IS11" s="148"/>
      <c r="IT11" s="148"/>
      <c r="IU11" s="148"/>
    </row>
    <row r="12" ht="32.25" customHeight="1" spans="1:255">
      <c r="A12" s="145" t="s">
        <v>1375</v>
      </c>
      <c r="B12" s="120">
        <v>0</v>
      </c>
      <c r="C12" s="149"/>
      <c r="D12" s="121"/>
      <c r="E12" s="146">
        <v>0</v>
      </c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8"/>
      <c r="GW12" s="148"/>
      <c r="GX12" s="148"/>
      <c r="GY12" s="148"/>
      <c r="GZ12" s="148"/>
      <c r="HA12" s="148"/>
      <c r="HB12" s="148"/>
      <c r="HC12" s="148"/>
      <c r="HD12" s="148"/>
      <c r="HE12" s="148"/>
      <c r="HF12" s="148"/>
      <c r="HG12" s="148"/>
      <c r="HH12" s="148"/>
      <c r="HI12" s="148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8"/>
      <c r="IF12" s="148"/>
      <c r="IG12" s="148"/>
      <c r="IH12" s="148"/>
      <c r="II12" s="148"/>
      <c r="IJ12" s="148"/>
      <c r="IK12" s="148"/>
      <c r="IL12" s="148"/>
      <c r="IM12" s="148"/>
      <c r="IN12" s="148"/>
      <c r="IO12" s="148"/>
      <c r="IP12" s="148"/>
      <c r="IQ12" s="148"/>
      <c r="IR12" s="148"/>
      <c r="IS12" s="148"/>
      <c r="IT12" s="148"/>
      <c r="IU12" s="148"/>
    </row>
    <row r="13" ht="32.25" customHeight="1" spans="1:255">
      <c r="A13" s="145" t="s">
        <v>1376</v>
      </c>
      <c r="B13" s="120">
        <v>120000</v>
      </c>
      <c r="C13" s="149">
        <v>42729</v>
      </c>
      <c r="D13" s="121">
        <v>0.3561</v>
      </c>
      <c r="E13" s="150">
        <v>28566</v>
      </c>
      <c r="F13" s="147">
        <v>2.0169</v>
      </c>
      <c r="G13" s="148">
        <v>14163</v>
      </c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  <c r="EF13" s="148"/>
      <c r="EG13" s="148"/>
      <c r="EH13" s="148"/>
      <c r="EI13" s="148"/>
      <c r="EJ13" s="148"/>
      <c r="EK13" s="148"/>
      <c r="EL13" s="148"/>
      <c r="EM13" s="148"/>
      <c r="EN13" s="148"/>
      <c r="EO13" s="148"/>
      <c r="EP13" s="148"/>
      <c r="EQ13" s="148"/>
      <c r="ER13" s="148"/>
      <c r="ES13" s="148"/>
      <c r="ET13" s="148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8"/>
      <c r="FF13" s="148"/>
      <c r="FG13" s="148"/>
      <c r="FH13" s="148"/>
      <c r="FI13" s="148"/>
      <c r="FJ13" s="148"/>
      <c r="FK13" s="148"/>
      <c r="FL13" s="148"/>
      <c r="FM13" s="148"/>
      <c r="FN13" s="148"/>
      <c r="FO13" s="148"/>
      <c r="FP13" s="148"/>
      <c r="FQ13" s="148"/>
      <c r="FR13" s="148"/>
      <c r="FS13" s="148"/>
      <c r="FT13" s="148"/>
      <c r="FU13" s="148"/>
      <c r="FV13" s="148"/>
      <c r="FW13" s="148"/>
      <c r="FX13" s="148"/>
      <c r="FY13" s="148"/>
      <c r="FZ13" s="148"/>
      <c r="GA13" s="148"/>
      <c r="GB13" s="148"/>
      <c r="GC13" s="148"/>
      <c r="GD13" s="148"/>
      <c r="GE13" s="148"/>
      <c r="GF13" s="148"/>
      <c r="GG13" s="148"/>
      <c r="GH13" s="148"/>
      <c r="GI13" s="148"/>
      <c r="GJ13" s="148"/>
      <c r="GK13" s="148"/>
      <c r="GL13" s="148"/>
      <c r="GM13" s="148"/>
      <c r="GN13" s="148"/>
      <c r="GO13" s="148"/>
      <c r="GP13" s="148"/>
      <c r="GQ13" s="148"/>
      <c r="GR13" s="148"/>
      <c r="GS13" s="148"/>
      <c r="GT13" s="148"/>
      <c r="GU13" s="148"/>
      <c r="GV13" s="148"/>
      <c r="GW13" s="148"/>
      <c r="GX13" s="148"/>
      <c r="GY13" s="148"/>
      <c r="GZ13" s="148"/>
      <c r="HA13" s="148"/>
      <c r="HB13" s="148"/>
      <c r="HC13" s="148"/>
      <c r="HD13" s="148"/>
      <c r="HE13" s="148"/>
      <c r="HF13" s="148"/>
      <c r="HG13" s="148"/>
      <c r="HH13" s="148"/>
      <c r="HI13" s="148"/>
      <c r="HJ13" s="148"/>
      <c r="HK13" s="148"/>
      <c r="HL13" s="148"/>
      <c r="HM13" s="148"/>
      <c r="HN13" s="148"/>
      <c r="HO13" s="148"/>
      <c r="HP13" s="148"/>
      <c r="HQ13" s="148"/>
      <c r="HR13" s="148"/>
      <c r="HS13" s="148"/>
      <c r="HT13" s="148"/>
      <c r="HU13" s="148"/>
      <c r="HV13" s="148"/>
      <c r="HW13" s="148"/>
      <c r="HX13" s="148"/>
      <c r="HY13" s="148"/>
      <c r="HZ13" s="148"/>
      <c r="IA13" s="148"/>
      <c r="IB13" s="148"/>
      <c r="IC13" s="148"/>
      <c r="ID13" s="148"/>
      <c r="IE13" s="148"/>
      <c r="IF13" s="148"/>
      <c r="IG13" s="148"/>
      <c r="IH13" s="148"/>
      <c r="II13" s="148"/>
      <c r="IJ13" s="148"/>
      <c r="IK13" s="148"/>
      <c r="IL13" s="148"/>
      <c r="IM13" s="148"/>
      <c r="IN13" s="148"/>
      <c r="IO13" s="148"/>
      <c r="IP13" s="148"/>
      <c r="IQ13" s="148"/>
      <c r="IR13" s="148"/>
      <c r="IS13" s="148"/>
      <c r="IT13" s="148"/>
      <c r="IU13" s="148"/>
    </row>
    <row r="14" ht="32.25" customHeight="1" spans="1:255">
      <c r="A14" s="145" t="s">
        <v>1377</v>
      </c>
      <c r="B14" s="120"/>
      <c r="C14" s="120"/>
      <c r="D14" s="121"/>
      <c r="E14" s="146">
        <v>0</v>
      </c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  <c r="EF14" s="148"/>
      <c r="EG14" s="148"/>
      <c r="EH14" s="148"/>
      <c r="EI14" s="148"/>
      <c r="EJ14" s="148"/>
      <c r="EK14" s="148"/>
      <c r="EL14" s="148"/>
      <c r="EM14" s="148"/>
      <c r="EN14" s="148"/>
      <c r="EO14" s="148"/>
      <c r="EP14" s="148"/>
      <c r="EQ14" s="148"/>
      <c r="ER14" s="148"/>
      <c r="ES14" s="148"/>
      <c r="ET14" s="148"/>
      <c r="EU14" s="148"/>
      <c r="EV14" s="148"/>
      <c r="EW14" s="148"/>
      <c r="EX14" s="148"/>
      <c r="EY14" s="148"/>
      <c r="EZ14" s="148"/>
      <c r="FA14" s="148"/>
      <c r="FB14" s="148"/>
      <c r="FC14" s="148"/>
      <c r="FD14" s="148"/>
      <c r="FE14" s="148"/>
      <c r="FF14" s="148"/>
      <c r="FG14" s="148"/>
      <c r="FH14" s="148"/>
      <c r="FI14" s="148"/>
      <c r="FJ14" s="148"/>
      <c r="FK14" s="148"/>
      <c r="FL14" s="148"/>
      <c r="FM14" s="148"/>
      <c r="FN14" s="148"/>
      <c r="FO14" s="148"/>
      <c r="FP14" s="148"/>
      <c r="FQ14" s="148"/>
      <c r="FR14" s="148"/>
      <c r="FS14" s="148"/>
      <c r="FT14" s="148"/>
      <c r="FU14" s="148"/>
      <c r="FV14" s="148"/>
      <c r="FW14" s="148"/>
      <c r="FX14" s="148"/>
      <c r="FY14" s="148"/>
      <c r="FZ14" s="148"/>
      <c r="GA14" s="148"/>
      <c r="GB14" s="148"/>
      <c r="GC14" s="148"/>
      <c r="GD14" s="148"/>
      <c r="GE14" s="148"/>
      <c r="GF14" s="148"/>
      <c r="GG14" s="148"/>
      <c r="GH14" s="148"/>
      <c r="GI14" s="148"/>
      <c r="GJ14" s="148"/>
      <c r="GK14" s="148"/>
      <c r="GL14" s="148"/>
      <c r="GM14" s="148"/>
      <c r="GN14" s="148"/>
      <c r="GO14" s="148"/>
      <c r="GP14" s="148"/>
      <c r="GQ14" s="148"/>
      <c r="GR14" s="148"/>
      <c r="GS14" s="148"/>
      <c r="GT14" s="148"/>
      <c r="GU14" s="148"/>
      <c r="GV14" s="148"/>
      <c r="GW14" s="148"/>
      <c r="GX14" s="148"/>
      <c r="GY14" s="148"/>
      <c r="GZ14" s="148"/>
      <c r="HA14" s="148"/>
      <c r="HB14" s="148"/>
      <c r="HC14" s="148"/>
      <c r="HD14" s="148"/>
      <c r="HE14" s="148"/>
      <c r="HF14" s="148"/>
      <c r="HG14" s="148"/>
      <c r="HH14" s="148"/>
      <c r="HI14" s="148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8"/>
      <c r="IF14" s="148"/>
      <c r="IG14" s="148"/>
      <c r="IH14" s="148"/>
      <c r="II14" s="148"/>
      <c r="IJ14" s="148"/>
      <c r="IK14" s="148"/>
      <c r="IL14" s="148"/>
      <c r="IM14" s="148"/>
      <c r="IN14" s="148"/>
      <c r="IO14" s="148"/>
      <c r="IP14" s="148"/>
      <c r="IQ14" s="148"/>
      <c r="IR14" s="148"/>
      <c r="IS14" s="148"/>
      <c r="IT14" s="148"/>
      <c r="IU14" s="148"/>
    </row>
    <row r="15" ht="32.25" customHeight="1" spans="1:255">
      <c r="A15" s="145" t="s">
        <v>1378</v>
      </c>
      <c r="B15" s="120">
        <v>500</v>
      </c>
      <c r="C15" s="149">
        <v>335</v>
      </c>
      <c r="D15" s="121">
        <v>0.67</v>
      </c>
      <c r="E15" s="146">
        <v>86</v>
      </c>
      <c r="F15" s="147">
        <v>0.3454</v>
      </c>
      <c r="G15" s="148">
        <v>249</v>
      </c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48"/>
      <c r="ER15" s="148"/>
      <c r="ES15" s="148"/>
      <c r="ET15" s="148"/>
      <c r="EU15" s="148"/>
      <c r="EV15" s="148"/>
      <c r="EW15" s="148"/>
      <c r="EX15" s="148"/>
      <c r="EY15" s="148"/>
      <c r="EZ15" s="148"/>
      <c r="FA15" s="148"/>
      <c r="FB15" s="148"/>
      <c r="FC15" s="148"/>
      <c r="FD15" s="148"/>
      <c r="FE15" s="148"/>
      <c r="FF15" s="148"/>
      <c r="FG15" s="148"/>
      <c r="FH15" s="148"/>
      <c r="FI15" s="148"/>
      <c r="FJ15" s="148"/>
      <c r="FK15" s="148"/>
      <c r="FL15" s="148"/>
      <c r="FM15" s="148"/>
      <c r="FN15" s="148"/>
      <c r="FO15" s="148"/>
      <c r="FP15" s="148"/>
      <c r="FQ15" s="148"/>
      <c r="FR15" s="148"/>
      <c r="FS15" s="148"/>
      <c r="FT15" s="148"/>
      <c r="FU15" s="148"/>
      <c r="FV15" s="148"/>
      <c r="FW15" s="148"/>
      <c r="FX15" s="148"/>
      <c r="FY15" s="148"/>
      <c r="FZ15" s="148"/>
      <c r="GA15" s="148"/>
      <c r="GB15" s="148"/>
      <c r="GC15" s="148"/>
      <c r="GD15" s="148"/>
      <c r="GE15" s="148"/>
      <c r="GF15" s="148"/>
      <c r="GG15" s="148"/>
      <c r="GH15" s="148"/>
      <c r="GI15" s="148"/>
      <c r="GJ15" s="148"/>
      <c r="GK15" s="148"/>
      <c r="GL15" s="148"/>
      <c r="GM15" s="148"/>
      <c r="GN15" s="148"/>
      <c r="GO15" s="148"/>
      <c r="GP15" s="148"/>
      <c r="GQ15" s="148"/>
      <c r="GR15" s="148"/>
      <c r="GS15" s="148"/>
      <c r="GT15" s="148"/>
      <c r="GU15" s="148"/>
      <c r="GV15" s="148"/>
      <c r="GW15" s="148"/>
      <c r="GX15" s="148"/>
      <c r="GY15" s="148"/>
      <c r="GZ15" s="148"/>
      <c r="HA15" s="148"/>
      <c r="HB15" s="148"/>
      <c r="HC15" s="148"/>
      <c r="HD15" s="148"/>
      <c r="HE15" s="148"/>
      <c r="HF15" s="148"/>
      <c r="HG15" s="148"/>
      <c r="HH15" s="148"/>
      <c r="HI15" s="148"/>
      <c r="HJ15" s="148"/>
      <c r="HK15" s="148"/>
      <c r="HL15" s="148"/>
      <c r="HM15" s="148"/>
      <c r="HN15" s="148"/>
      <c r="HO15" s="148"/>
      <c r="HP15" s="148"/>
      <c r="HQ15" s="148"/>
      <c r="HR15" s="148"/>
      <c r="HS15" s="148"/>
      <c r="HT15" s="148"/>
      <c r="HU15" s="148"/>
      <c r="HV15" s="148"/>
      <c r="HW15" s="148"/>
      <c r="HX15" s="148"/>
      <c r="HY15" s="148"/>
      <c r="HZ15" s="148"/>
      <c r="IA15" s="148"/>
      <c r="IB15" s="148"/>
      <c r="IC15" s="148"/>
      <c r="ID15" s="148"/>
      <c r="IE15" s="148"/>
      <c r="IF15" s="148"/>
      <c r="IG15" s="148"/>
      <c r="IH15" s="148"/>
      <c r="II15" s="148"/>
      <c r="IJ15" s="148"/>
      <c r="IK15" s="148"/>
      <c r="IL15" s="148"/>
      <c r="IM15" s="148"/>
      <c r="IN15" s="148"/>
      <c r="IO15" s="148"/>
      <c r="IP15" s="148"/>
      <c r="IQ15" s="148"/>
      <c r="IR15" s="148"/>
      <c r="IS15" s="148"/>
      <c r="IT15" s="148"/>
      <c r="IU15" s="148"/>
    </row>
    <row r="16" ht="32.25" customHeight="1" spans="1:255">
      <c r="A16" s="145" t="s">
        <v>1379</v>
      </c>
      <c r="B16" s="120">
        <v>1000</v>
      </c>
      <c r="C16" s="149">
        <v>533</v>
      </c>
      <c r="D16" s="121">
        <v>0.533</v>
      </c>
      <c r="E16" s="150">
        <v>165</v>
      </c>
      <c r="F16" s="147">
        <v>0.4484</v>
      </c>
      <c r="G16" s="148">
        <v>368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  <c r="GE16" s="148"/>
      <c r="GF16" s="148"/>
      <c r="GG16" s="148"/>
      <c r="GH16" s="148"/>
      <c r="GI16" s="148"/>
      <c r="GJ16" s="148"/>
      <c r="GK16" s="148"/>
      <c r="GL16" s="148"/>
      <c r="GM16" s="148"/>
      <c r="GN16" s="148"/>
      <c r="GO16" s="148"/>
      <c r="GP16" s="148"/>
      <c r="GQ16" s="148"/>
      <c r="GR16" s="148"/>
      <c r="GS16" s="148"/>
      <c r="GT16" s="148"/>
      <c r="GU16" s="148"/>
      <c r="GV16" s="148"/>
      <c r="GW16" s="148"/>
      <c r="GX16" s="148"/>
      <c r="GY16" s="148"/>
      <c r="GZ16" s="148"/>
      <c r="HA16" s="148"/>
      <c r="HB16" s="148"/>
      <c r="HC16" s="148"/>
      <c r="HD16" s="148"/>
      <c r="HE16" s="148"/>
      <c r="HF16" s="148"/>
      <c r="HG16" s="148"/>
      <c r="HH16" s="148"/>
      <c r="HI16" s="148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8"/>
      <c r="IF16" s="148"/>
      <c r="IG16" s="148"/>
      <c r="IH16" s="148"/>
      <c r="II16" s="148"/>
      <c r="IJ16" s="148"/>
      <c r="IK16" s="148"/>
      <c r="IL16" s="148"/>
      <c r="IM16" s="148"/>
      <c r="IN16" s="148"/>
      <c r="IO16" s="148"/>
      <c r="IP16" s="148"/>
      <c r="IQ16" s="148"/>
      <c r="IR16" s="148"/>
      <c r="IS16" s="148"/>
      <c r="IT16" s="148"/>
      <c r="IU16" s="148"/>
    </row>
    <row r="17" ht="32.25" customHeight="1" spans="1:255">
      <c r="A17" s="145" t="s">
        <v>1380</v>
      </c>
      <c r="B17" s="120"/>
      <c r="C17" s="120"/>
      <c r="D17" s="121"/>
      <c r="E17" s="146">
        <v>0</v>
      </c>
      <c r="F17" s="147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8"/>
      <c r="EU17" s="148"/>
      <c r="EV17" s="148"/>
      <c r="EW17" s="148"/>
      <c r="EX17" s="148"/>
      <c r="EY17" s="148"/>
      <c r="EZ17" s="148"/>
      <c r="FA17" s="148"/>
      <c r="FB17" s="148"/>
      <c r="FC17" s="148"/>
      <c r="FD17" s="148"/>
      <c r="FE17" s="148"/>
      <c r="FF17" s="148"/>
      <c r="FG17" s="148"/>
      <c r="FH17" s="148"/>
      <c r="FI17" s="148"/>
      <c r="FJ17" s="148"/>
      <c r="FK17" s="148"/>
      <c r="FL17" s="148"/>
      <c r="FM17" s="148"/>
      <c r="FN17" s="148"/>
      <c r="FO17" s="148"/>
      <c r="FP17" s="148"/>
      <c r="FQ17" s="148"/>
      <c r="FR17" s="148"/>
      <c r="FS17" s="148"/>
      <c r="FT17" s="148"/>
      <c r="FU17" s="148"/>
      <c r="FV17" s="148"/>
      <c r="FW17" s="148"/>
      <c r="FX17" s="148"/>
      <c r="FY17" s="148"/>
      <c r="FZ17" s="148"/>
      <c r="GA17" s="148"/>
      <c r="GB17" s="148"/>
      <c r="GC17" s="148"/>
      <c r="GD17" s="148"/>
      <c r="GE17" s="148"/>
      <c r="GF17" s="148"/>
      <c r="GG17" s="148"/>
      <c r="GH17" s="148"/>
      <c r="GI17" s="148"/>
      <c r="GJ17" s="148"/>
      <c r="GK17" s="148"/>
      <c r="GL17" s="148"/>
      <c r="GM17" s="148"/>
      <c r="GN17" s="148"/>
      <c r="GO17" s="148"/>
      <c r="GP17" s="148"/>
      <c r="GQ17" s="148"/>
      <c r="GR17" s="148"/>
      <c r="GS17" s="148"/>
      <c r="GT17" s="148"/>
      <c r="GU17" s="148"/>
      <c r="GV17" s="148"/>
      <c r="GW17" s="148"/>
      <c r="GX17" s="148"/>
      <c r="GY17" s="148"/>
      <c r="GZ17" s="148"/>
      <c r="HA17" s="148"/>
      <c r="HB17" s="148"/>
      <c r="HC17" s="148"/>
      <c r="HD17" s="148"/>
      <c r="HE17" s="148"/>
      <c r="HF17" s="148"/>
      <c r="HG17" s="148"/>
      <c r="HH17" s="148"/>
      <c r="HI17" s="148"/>
      <c r="HJ17" s="148"/>
      <c r="HK17" s="148"/>
      <c r="HL17" s="148"/>
      <c r="HM17" s="148"/>
      <c r="HN17" s="148"/>
      <c r="HO17" s="148"/>
      <c r="HP17" s="148"/>
      <c r="HQ17" s="148"/>
      <c r="HR17" s="148"/>
      <c r="HS17" s="148"/>
      <c r="HT17" s="148"/>
      <c r="HU17" s="148"/>
      <c r="HV17" s="148"/>
      <c r="HW17" s="148"/>
      <c r="HX17" s="148"/>
      <c r="HY17" s="148"/>
      <c r="HZ17" s="148"/>
      <c r="IA17" s="148"/>
      <c r="IB17" s="148"/>
      <c r="IC17" s="148"/>
      <c r="ID17" s="148"/>
      <c r="IE17" s="148"/>
      <c r="IF17" s="148"/>
      <c r="IG17" s="148"/>
      <c r="IH17" s="148"/>
      <c r="II17" s="148"/>
      <c r="IJ17" s="148"/>
      <c r="IK17" s="148"/>
      <c r="IL17" s="148"/>
      <c r="IM17" s="148"/>
      <c r="IN17" s="148"/>
      <c r="IO17" s="148"/>
      <c r="IP17" s="148"/>
      <c r="IQ17" s="148"/>
      <c r="IR17" s="148"/>
      <c r="IS17" s="148"/>
      <c r="IT17" s="148"/>
      <c r="IU17" s="148"/>
    </row>
    <row r="18" ht="32.25" customHeight="1" spans="1:255">
      <c r="A18" s="145" t="s">
        <v>1381</v>
      </c>
      <c r="B18" s="120"/>
      <c r="C18" s="120"/>
      <c r="D18" s="121"/>
      <c r="E18" s="146">
        <v>0</v>
      </c>
      <c r="F18" s="147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  <c r="EG18" s="148"/>
      <c r="EH18" s="148"/>
      <c r="EI18" s="148"/>
      <c r="EJ18" s="148"/>
      <c r="EK18" s="148"/>
      <c r="EL18" s="148"/>
      <c r="EM18" s="148"/>
      <c r="EN18" s="148"/>
      <c r="EO18" s="148"/>
      <c r="EP18" s="148"/>
      <c r="EQ18" s="148"/>
      <c r="ER18" s="148"/>
      <c r="ES18" s="148"/>
      <c r="ET18" s="148"/>
      <c r="EU18" s="148"/>
      <c r="EV18" s="148"/>
      <c r="EW18" s="148"/>
      <c r="EX18" s="148"/>
      <c r="EY18" s="148"/>
      <c r="EZ18" s="148"/>
      <c r="FA18" s="148"/>
      <c r="FB18" s="148"/>
      <c r="FC18" s="148"/>
      <c r="FD18" s="148"/>
      <c r="FE18" s="148"/>
      <c r="FF18" s="148"/>
      <c r="FG18" s="148"/>
      <c r="FH18" s="148"/>
      <c r="FI18" s="148"/>
      <c r="FJ18" s="148"/>
      <c r="FK18" s="148"/>
      <c r="FL18" s="148"/>
      <c r="FM18" s="148"/>
      <c r="FN18" s="148"/>
      <c r="FO18" s="148"/>
      <c r="FP18" s="148"/>
      <c r="FQ18" s="148"/>
      <c r="FR18" s="148"/>
      <c r="FS18" s="148"/>
      <c r="FT18" s="148"/>
      <c r="FU18" s="148"/>
      <c r="FV18" s="148"/>
      <c r="FW18" s="148"/>
      <c r="FX18" s="148"/>
      <c r="FY18" s="148"/>
      <c r="FZ18" s="148"/>
      <c r="GA18" s="148"/>
      <c r="GB18" s="148"/>
      <c r="GC18" s="148"/>
      <c r="GD18" s="148"/>
      <c r="GE18" s="148"/>
      <c r="GF18" s="148"/>
      <c r="GG18" s="148"/>
      <c r="GH18" s="148"/>
      <c r="GI18" s="148"/>
      <c r="GJ18" s="148"/>
      <c r="GK18" s="148"/>
      <c r="GL18" s="148"/>
      <c r="GM18" s="148"/>
      <c r="GN18" s="148"/>
      <c r="GO18" s="148"/>
      <c r="GP18" s="148"/>
      <c r="GQ18" s="148"/>
      <c r="GR18" s="148"/>
      <c r="GS18" s="148"/>
      <c r="GT18" s="148"/>
      <c r="GU18" s="148"/>
      <c r="GV18" s="148"/>
      <c r="GW18" s="148"/>
      <c r="GX18" s="148"/>
      <c r="GY18" s="148"/>
      <c r="GZ18" s="148"/>
      <c r="HA18" s="148"/>
      <c r="HB18" s="148"/>
      <c r="HC18" s="148"/>
      <c r="HD18" s="148"/>
      <c r="HE18" s="148"/>
      <c r="HF18" s="148"/>
      <c r="HG18" s="148"/>
      <c r="HH18" s="148"/>
      <c r="HI18" s="148"/>
      <c r="HJ18" s="148"/>
      <c r="HK18" s="148"/>
      <c r="HL18" s="148"/>
      <c r="HM18" s="148"/>
      <c r="HN18" s="148"/>
      <c r="HO18" s="148"/>
      <c r="HP18" s="148"/>
      <c r="HQ18" s="148"/>
      <c r="HR18" s="148"/>
      <c r="HS18" s="148"/>
      <c r="HT18" s="148"/>
      <c r="HU18" s="148"/>
      <c r="HV18" s="148"/>
      <c r="HW18" s="148"/>
      <c r="HX18" s="148"/>
      <c r="HY18" s="148"/>
      <c r="HZ18" s="148"/>
      <c r="IA18" s="148"/>
      <c r="IB18" s="148"/>
      <c r="IC18" s="148"/>
      <c r="ID18" s="148"/>
      <c r="IE18" s="148"/>
      <c r="IF18" s="148"/>
      <c r="IG18" s="148"/>
      <c r="IH18" s="148"/>
      <c r="II18" s="148"/>
      <c r="IJ18" s="148"/>
      <c r="IK18" s="148"/>
      <c r="IL18" s="148"/>
      <c r="IM18" s="148"/>
      <c r="IN18" s="148"/>
      <c r="IO18" s="148"/>
      <c r="IP18" s="148"/>
      <c r="IQ18" s="148"/>
      <c r="IR18" s="148"/>
      <c r="IS18" s="148"/>
      <c r="IT18" s="148"/>
      <c r="IU18" s="148"/>
    </row>
    <row r="19" ht="32.25" customHeight="1" spans="1:255">
      <c r="A19" s="145" t="s">
        <v>1382</v>
      </c>
      <c r="B19" s="120"/>
      <c r="C19" s="120"/>
      <c r="D19" s="121"/>
      <c r="E19" s="146">
        <v>0</v>
      </c>
      <c r="F19" s="147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8"/>
      <c r="FF19" s="148"/>
      <c r="FG19" s="148"/>
      <c r="FH19" s="148"/>
      <c r="FI19" s="148"/>
      <c r="FJ19" s="148"/>
      <c r="FK19" s="148"/>
      <c r="FL19" s="148"/>
      <c r="FM19" s="148"/>
      <c r="FN19" s="148"/>
      <c r="FO19" s="148"/>
      <c r="FP19" s="148"/>
      <c r="FQ19" s="148"/>
      <c r="FR19" s="148"/>
      <c r="FS19" s="148"/>
      <c r="FT19" s="148"/>
      <c r="FU19" s="148"/>
      <c r="FV19" s="148"/>
      <c r="FW19" s="148"/>
      <c r="FX19" s="148"/>
      <c r="FY19" s="148"/>
      <c r="FZ19" s="148"/>
      <c r="GA19" s="148"/>
      <c r="GB19" s="148"/>
      <c r="GC19" s="148"/>
      <c r="GD19" s="148"/>
      <c r="GE19" s="148"/>
      <c r="GF19" s="148"/>
      <c r="GG19" s="148"/>
      <c r="GH19" s="148"/>
      <c r="GI19" s="148"/>
      <c r="GJ19" s="148"/>
      <c r="GK19" s="148"/>
      <c r="GL19" s="148"/>
      <c r="GM19" s="148"/>
      <c r="GN19" s="148"/>
      <c r="GO19" s="148"/>
      <c r="GP19" s="148"/>
      <c r="GQ19" s="148"/>
      <c r="GR19" s="148"/>
      <c r="GS19" s="148"/>
      <c r="GT19" s="148"/>
      <c r="GU19" s="148"/>
      <c r="GV19" s="148"/>
      <c r="GW19" s="148"/>
      <c r="GX19" s="148"/>
      <c r="GY19" s="148"/>
      <c r="GZ19" s="148"/>
      <c r="HA19" s="148"/>
      <c r="HB19" s="148"/>
      <c r="HC19" s="148"/>
      <c r="HD19" s="148"/>
      <c r="HE19" s="148"/>
      <c r="HF19" s="148"/>
      <c r="HG19" s="148"/>
      <c r="HH19" s="148"/>
      <c r="HI19" s="148"/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48"/>
      <c r="IF19" s="148"/>
      <c r="IG19" s="148"/>
      <c r="IH19" s="148"/>
      <c r="II19" s="148"/>
      <c r="IJ19" s="148"/>
      <c r="IK19" s="148"/>
      <c r="IL19" s="148"/>
      <c r="IM19" s="148"/>
      <c r="IN19" s="148"/>
      <c r="IO19" s="148"/>
      <c r="IP19" s="148"/>
      <c r="IQ19" s="148"/>
      <c r="IR19" s="148"/>
      <c r="IS19" s="148"/>
      <c r="IT19" s="148"/>
      <c r="IU19" s="148"/>
    </row>
    <row r="20" ht="32.25" customHeight="1" spans="1:255">
      <c r="A20" s="145" t="s">
        <v>1383</v>
      </c>
      <c r="B20" s="120">
        <v>900</v>
      </c>
      <c r="C20" s="149">
        <v>645</v>
      </c>
      <c r="D20" s="121">
        <v>0.7167</v>
      </c>
      <c r="E20" s="146">
        <v>209</v>
      </c>
      <c r="F20" s="147">
        <v>0.4794</v>
      </c>
      <c r="G20" s="148">
        <v>436</v>
      </c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8"/>
      <c r="HI20" s="148"/>
      <c r="HJ20" s="148"/>
      <c r="HK20" s="148"/>
      <c r="HL20" s="148"/>
      <c r="HM20" s="148"/>
      <c r="HN20" s="148"/>
      <c r="HO20" s="148"/>
      <c r="HP20" s="148"/>
      <c r="HQ20" s="148"/>
      <c r="HR20" s="148"/>
      <c r="HS20" s="148"/>
      <c r="HT20" s="148"/>
      <c r="HU20" s="148"/>
      <c r="HV20" s="148"/>
      <c r="HW20" s="148"/>
      <c r="HX20" s="148"/>
      <c r="HY20" s="148"/>
      <c r="HZ20" s="148"/>
      <c r="IA20" s="148"/>
      <c r="IB20" s="148"/>
      <c r="IC20" s="148"/>
      <c r="ID20" s="148"/>
      <c r="IE20" s="148"/>
      <c r="IF20" s="148"/>
      <c r="IG20" s="148"/>
      <c r="IH20" s="148"/>
      <c r="II20" s="148"/>
      <c r="IJ20" s="148"/>
      <c r="IK20" s="148"/>
      <c r="IL20" s="148"/>
      <c r="IM20" s="148"/>
      <c r="IN20" s="148"/>
      <c r="IO20" s="148"/>
      <c r="IP20" s="148"/>
      <c r="IQ20" s="148"/>
      <c r="IR20" s="148"/>
      <c r="IS20" s="148"/>
      <c r="IT20" s="148"/>
      <c r="IU20" s="148"/>
    </row>
    <row r="21" ht="32.25" customHeight="1" spans="1:255">
      <c r="A21" s="145" t="s">
        <v>1384</v>
      </c>
      <c r="B21" s="120"/>
      <c r="C21" s="149"/>
      <c r="D21" s="121"/>
      <c r="E21" s="146">
        <v>0</v>
      </c>
      <c r="F21" s="147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8"/>
      <c r="FM21" s="148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8"/>
      <c r="HI21" s="148"/>
      <c r="HJ21" s="148"/>
      <c r="HK21" s="148"/>
      <c r="HL21" s="148"/>
      <c r="HM21" s="148"/>
      <c r="HN21" s="148"/>
      <c r="HO21" s="148"/>
      <c r="HP21" s="148"/>
      <c r="HQ21" s="148"/>
      <c r="HR21" s="148"/>
      <c r="HS21" s="148"/>
      <c r="HT21" s="148"/>
      <c r="HU21" s="148"/>
      <c r="HV21" s="148"/>
      <c r="HW21" s="148"/>
      <c r="HX21" s="148"/>
      <c r="HY21" s="148"/>
      <c r="HZ21" s="148"/>
      <c r="IA21" s="148"/>
      <c r="IB21" s="148"/>
      <c r="IC21" s="148"/>
      <c r="ID21" s="148"/>
      <c r="IE21" s="148"/>
      <c r="IF21" s="148"/>
      <c r="IG21" s="148"/>
      <c r="IH21" s="148"/>
      <c r="II21" s="148"/>
      <c r="IJ21" s="148"/>
      <c r="IK21" s="148"/>
      <c r="IL21" s="148"/>
      <c r="IM21" s="148"/>
      <c r="IN21" s="148"/>
      <c r="IO21" s="148"/>
      <c r="IP21" s="148"/>
      <c r="IQ21" s="148"/>
      <c r="IR21" s="148"/>
      <c r="IS21" s="148"/>
      <c r="IT21" s="148"/>
      <c r="IU21" s="148"/>
    </row>
    <row r="22" ht="32.25" customHeight="1" spans="1:255">
      <c r="A22" s="145" t="s">
        <v>1385</v>
      </c>
      <c r="B22" s="120"/>
      <c r="C22" s="120"/>
      <c r="D22" s="121"/>
      <c r="E22" s="146"/>
      <c r="F22" s="147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  <c r="EG22" s="148"/>
      <c r="EH22" s="148"/>
      <c r="EI22" s="148"/>
      <c r="EJ22" s="148"/>
      <c r="EK22" s="148"/>
      <c r="EL22" s="148"/>
      <c r="EM22" s="148"/>
      <c r="EN22" s="148"/>
      <c r="EO22" s="148"/>
      <c r="EP22" s="148"/>
      <c r="EQ22" s="148"/>
      <c r="ER22" s="148"/>
      <c r="ES22" s="148"/>
      <c r="ET22" s="148"/>
      <c r="EU22" s="148"/>
      <c r="EV22" s="148"/>
      <c r="EW22" s="148"/>
      <c r="EX22" s="148"/>
      <c r="EY22" s="148"/>
      <c r="EZ22" s="148"/>
      <c r="FA22" s="148"/>
      <c r="FB22" s="148"/>
      <c r="FC22" s="148"/>
      <c r="FD22" s="148"/>
      <c r="FE22" s="148"/>
      <c r="FF22" s="148"/>
      <c r="FG22" s="148"/>
      <c r="FH22" s="148"/>
      <c r="FI22" s="148"/>
      <c r="FJ22" s="148"/>
      <c r="FK22" s="148"/>
      <c r="FL22" s="148"/>
      <c r="FM22" s="148"/>
      <c r="FN22" s="148"/>
      <c r="FO22" s="148"/>
      <c r="FP22" s="148"/>
      <c r="FQ22" s="148"/>
      <c r="FR22" s="148"/>
      <c r="FS22" s="148"/>
      <c r="FT22" s="148"/>
      <c r="FU22" s="148"/>
      <c r="FV22" s="148"/>
      <c r="FW22" s="148"/>
      <c r="FX22" s="148"/>
      <c r="FY22" s="148"/>
      <c r="FZ22" s="148"/>
      <c r="GA22" s="148"/>
      <c r="GB22" s="148"/>
      <c r="GC22" s="148"/>
      <c r="GD22" s="148"/>
      <c r="GE22" s="148"/>
      <c r="GF22" s="148"/>
      <c r="GG22" s="148"/>
      <c r="GH22" s="148"/>
      <c r="GI22" s="148"/>
      <c r="GJ22" s="148"/>
      <c r="GK22" s="148"/>
      <c r="GL22" s="148"/>
      <c r="GM22" s="148"/>
      <c r="GN22" s="148"/>
      <c r="GO22" s="148"/>
      <c r="GP22" s="148"/>
      <c r="GQ22" s="148"/>
      <c r="GR22" s="148"/>
      <c r="GS22" s="148"/>
      <c r="GT22" s="148"/>
      <c r="GU22" s="148"/>
      <c r="GV22" s="148"/>
      <c r="GW22" s="148"/>
      <c r="GX22" s="148"/>
      <c r="GY22" s="148"/>
      <c r="GZ22" s="148"/>
      <c r="HA22" s="148"/>
      <c r="HB22" s="148"/>
      <c r="HC22" s="148"/>
      <c r="HD22" s="148"/>
      <c r="HE22" s="148"/>
      <c r="HF22" s="148"/>
      <c r="HG22" s="148"/>
      <c r="HH22" s="148"/>
      <c r="HI22" s="148"/>
      <c r="HJ22" s="148"/>
      <c r="HK22" s="148"/>
      <c r="HL22" s="148"/>
      <c r="HM22" s="148"/>
      <c r="HN22" s="148"/>
      <c r="HO22" s="148"/>
      <c r="HP22" s="148"/>
      <c r="HQ22" s="148"/>
      <c r="HR22" s="148"/>
      <c r="HS22" s="148"/>
      <c r="HT22" s="148"/>
      <c r="HU22" s="148"/>
      <c r="HV22" s="148"/>
      <c r="HW22" s="148"/>
      <c r="HX22" s="148"/>
      <c r="HY22" s="148"/>
      <c r="HZ22" s="148"/>
      <c r="IA22" s="148"/>
      <c r="IB22" s="148"/>
      <c r="IC22" s="148"/>
      <c r="ID22" s="148"/>
      <c r="IE22" s="148"/>
      <c r="IF22" s="148"/>
      <c r="IG22" s="148"/>
      <c r="IH22" s="148"/>
      <c r="II22" s="148"/>
      <c r="IJ22" s="148"/>
      <c r="IK22" s="148"/>
      <c r="IL22" s="148"/>
      <c r="IM22" s="148"/>
      <c r="IN22" s="148"/>
      <c r="IO22" s="148"/>
      <c r="IP22" s="148"/>
      <c r="IQ22" s="148"/>
      <c r="IR22" s="148"/>
      <c r="IS22" s="148"/>
      <c r="IT22" s="148"/>
      <c r="IU22" s="148"/>
    </row>
    <row r="23" ht="32.25" customHeight="1" spans="1:7">
      <c r="A23" s="151" t="s">
        <v>1386</v>
      </c>
      <c r="B23" s="126">
        <v>122400</v>
      </c>
      <c r="C23" s="126">
        <v>44242</v>
      </c>
      <c r="D23" s="121">
        <v>0.3615</v>
      </c>
      <c r="E23" s="127">
        <v>29009</v>
      </c>
      <c r="F23" s="147">
        <v>1.9044</v>
      </c>
      <c r="G23" s="132">
        <v>15233</v>
      </c>
    </row>
  </sheetData>
  <mergeCells count="2">
    <mergeCell ref="A2:F2"/>
    <mergeCell ref="E3:F3"/>
  </mergeCells>
  <printOptions horizontalCentered="1"/>
  <pageMargins left="0.2" right="0.2" top="0.55" bottom="0.35" header="0.35" footer="0.28"/>
  <pageSetup paperSize="9" scale="95" orientation="portrait" horizontalDpi="600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7"/>
  <sheetViews>
    <sheetView showZeros="0" workbookViewId="0">
      <selection activeCell="P11" sqref="P11"/>
    </sheetView>
  </sheetViews>
  <sheetFormatPr defaultColWidth="8.75" defaultRowHeight="30" customHeight="1"/>
  <cols>
    <col min="1" max="1" width="25.125" style="102" customWidth="1"/>
    <col min="2" max="2" width="12.125" style="103" customWidth="1"/>
    <col min="3" max="3" width="11.75" style="103" customWidth="1"/>
    <col min="4" max="4" width="11.375" style="104" customWidth="1"/>
    <col min="5" max="5" width="14.875" style="102" customWidth="1"/>
    <col min="6" max="6" width="10.125" style="105" customWidth="1"/>
    <col min="7" max="7" width="9" style="102" hidden="1" customWidth="1"/>
    <col min="8" max="9" width="9" style="102" customWidth="1"/>
    <col min="10" max="242" width="8.75" style="102"/>
    <col min="243" max="243" width="62.75" style="102" customWidth="1"/>
    <col min="244" max="245" width="13.25" style="102" customWidth="1"/>
    <col min="246" max="246" width="10.5" style="102" customWidth="1"/>
    <col min="247" max="247" width="12.25" style="102" customWidth="1"/>
    <col min="248" max="248" width="8.75" style="102" hidden="1" customWidth="1"/>
    <col min="249" max="255" width="9" style="102" customWidth="1"/>
    <col min="256" max="16384" width="8.75" style="102"/>
  </cols>
  <sheetData>
    <row r="1" customFormat="1" ht="24" customHeight="1" spans="1:255">
      <c r="A1" s="106" t="s">
        <v>1899</v>
      </c>
      <c r="B1" s="103"/>
      <c r="C1" s="103"/>
      <c r="D1" s="104"/>
      <c r="E1" s="102"/>
      <c r="F1" s="105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  <c r="HJ1" s="102"/>
      <c r="HK1" s="102"/>
      <c r="HL1" s="102"/>
      <c r="HM1" s="102"/>
      <c r="HN1" s="102"/>
      <c r="HO1" s="102"/>
      <c r="HP1" s="102"/>
      <c r="HQ1" s="102"/>
      <c r="HR1" s="102"/>
      <c r="HS1" s="102"/>
      <c r="HT1" s="102"/>
      <c r="HU1" s="102"/>
      <c r="HV1" s="102"/>
      <c r="HW1" s="102"/>
      <c r="HX1" s="102"/>
      <c r="HY1" s="102"/>
      <c r="HZ1" s="102"/>
      <c r="IA1" s="102"/>
      <c r="IB1" s="102"/>
      <c r="IC1" s="102"/>
      <c r="ID1" s="102"/>
      <c r="IE1" s="102"/>
      <c r="IF1" s="102"/>
      <c r="IG1" s="102"/>
      <c r="IH1" s="102"/>
      <c r="II1" s="102"/>
      <c r="IJ1" s="102"/>
      <c r="IK1" s="102"/>
      <c r="IL1" s="102"/>
      <c r="IM1" s="102"/>
      <c r="IN1" s="102"/>
      <c r="IO1" s="102"/>
      <c r="IP1" s="102"/>
      <c r="IQ1" s="102"/>
      <c r="IR1" s="102"/>
      <c r="IS1" s="102"/>
      <c r="IT1" s="102"/>
      <c r="IU1" s="102"/>
    </row>
    <row r="2" customFormat="1" customHeight="1" spans="1:255">
      <c r="A2" s="107" t="s">
        <v>1900</v>
      </c>
      <c r="B2" s="107"/>
      <c r="C2" s="107"/>
      <c r="D2" s="108"/>
      <c r="E2" s="107"/>
      <c r="F2" s="108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</row>
    <row r="3" customFormat="1" customHeight="1" spans="1:6">
      <c r="A3" s="109"/>
      <c r="B3" s="110"/>
      <c r="C3" s="110"/>
      <c r="D3" s="111"/>
      <c r="E3" s="112" t="s">
        <v>137</v>
      </c>
      <c r="F3" s="113"/>
    </row>
    <row r="4" customFormat="1" ht="39.75" customHeight="1" spans="1:6">
      <c r="A4" s="114" t="s">
        <v>93</v>
      </c>
      <c r="B4" s="115" t="s">
        <v>1575</v>
      </c>
      <c r="C4" s="115" t="s">
        <v>1889</v>
      </c>
      <c r="D4" s="116" t="s">
        <v>1895</v>
      </c>
      <c r="E4" s="117" t="s">
        <v>1891</v>
      </c>
      <c r="F4" s="118" t="s">
        <v>1892</v>
      </c>
    </row>
    <row r="5" customFormat="1" ht="36" customHeight="1" spans="1:6">
      <c r="A5" s="119" t="s">
        <v>1396</v>
      </c>
      <c r="B5" s="120">
        <v>34</v>
      </c>
      <c r="C5" s="120">
        <v>15</v>
      </c>
      <c r="D5" s="121">
        <v>0.4412</v>
      </c>
      <c r="E5" s="122">
        <v>15</v>
      </c>
      <c r="F5" s="123"/>
    </row>
    <row r="6" customFormat="1" ht="36" customHeight="1" spans="1:7">
      <c r="A6" s="119" t="s">
        <v>1397</v>
      </c>
      <c r="B6" s="120">
        <v>1000</v>
      </c>
      <c r="C6" s="120">
        <v>299</v>
      </c>
      <c r="D6" s="121">
        <v>0.299</v>
      </c>
      <c r="E6" s="122">
        <v>-80</v>
      </c>
      <c r="F6" s="123">
        <v>-0.2111</v>
      </c>
      <c r="G6" s="102">
        <v>379</v>
      </c>
    </row>
    <row r="7" customFormat="1" ht="36" customHeight="1" spans="1:6">
      <c r="A7" s="119" t="s">
        <v>1398</v>
      </c>
      <c r="B7" s="120"/>
      <c r="C7" s="120"/>
      <c r="D7" s="121"/>
      <c r="E7" s="122">
        <v>0</v>
      </c>
      <c r="F7" s="123"/>
    </row>
    <row r="8" customFormat="1" ht="36" customHeight="1" spans="1:7">
      <c r="A8" s="119" t="s">
        <v>1399</v>
      </c>
      <c r="B8" s="120">
        <v>50043</v>
      </c>
      <c r="C8" s="120">
        <v>21276</v>
      </c>
      <c r="D8" s="121">
        <v>0.4252</v>
      </c>
      <c r="E8" s="122">
        <v>17</v>
      </c>
      <c r="F8" s="123">
        <v>0.0008</v>
      </c>
      <c r="G8" s="102">
        <v>21259</v>
      </c>
    </row>
    <row r="9" customFormat="1" ht="36" customHeight="1" spans="1:7">
      <c r="A9" s="119" t="s">
        <v>1400</v>
      </c>
      <c r="B9" s="120">
        <v>0</v>
      </c>
      <c r="C9" s="120">
        <v>71</v>
      </c>
      <c r="D9" s="121"/>
      <c r="E9" s="122">
        <v>21</v>
      </c>
      <c r="F9" s="123">
        <v>0.42</v>
      </c>
      <c r="G9" s="102">
        <v>50</v>
      </c>
    </row>
    <row r="10" customFormat="1" ht="36" customHeight="1" spans="1:6">
      <c r="A10" s="119" t="s">
        <v>1401</v>
      </c>
      <c r="B10" s="120"/>
      <c r="C10" s="120"/>
      <c r="D10" s="121"/>
      <c r="E10" s="122">
        <v>0</v>
      </c>
      <c r="F10" s="123"/>
    </row>
    <row r="11" customFormat="1" ht="36" customHeight="1" spans="1:6">
      <c r="A11" s="119" t="s">
        <v>1402</v>
      </c>
      <c r="B11" s="120"/>
      <c r="C11" s="120"/>
      <c r="D11" s="121"/>
      <c r="E11" s="122">
        <v>0</v>
      </c>
      <c r="F11" s="123"/>
    </row>
    <row r="12" customFormat="1" ht="36" customHeight="1" spans="1:6">
      <c r="A12" s="119" t="s">
        <v>1896</v>
      </c>
      <c r="B12" s="120"/>
      <c r="C12" s="120"/>
      <c r="D12" s="121"/>
      <c r="E12" s="122">
        <v>0</v>
      </c>
      <c r="F12" s="123"/>
    </row>
    <row r="13" customFormat="1" ht="36" customHeight="1" spans="1:7">
      <c r="A13" s="119" t="s">
        <v>1404</v>
      </c>
      <c r="B13" s="120">
        <v>8238</v>
      </c>
      <c r="C13" s="120">
        <v>55368</v>
      </c>
      <c r="D13" s="121">
        <v>6.721</v>
      </c>
      <c r="E13" s="122">
        <v>45898</v>
      </c>
      <c r="F13" s="123">
        <v>4.8467</v>
      </c>
      <c r="G13" s="102">
        <v>9470</v>
      </c>
    </row>
    <row r="14" customFormat="1" ht="36" customHeight="1" spans="1:7">
      <c r="A14" s="119" t="s">
        <v>1405</v>
      </c>
      <c r="B14" s="120">
        <v>14581</v>
      </c>
      <c r="C14" s="120">
        <v>5040</v>
      </c>
      <c r="D14" s="121">
        <v>0.3457</v>
      </c>
      <c r="E14" s="122">
        <v>612</v>
      </c>
      <c r="F14" s="123">
        <v>0.1382</v>
      </c>
      <c r="G14" s="102">
        <v>4428</v>
      </c>
    </row>
    <row r="15" customFormat="1" ht="36" customHeight="1" spans="1:7">
      <c r="A15" s="119" t="s">
        <v>1406</v>
      </c>
      <c r="B15" s="120">
        <v>169</v>
      </c>
      <c r="C15" s="120">
        <v>90</v>
      </c>
      <c r="D15" s="121">
        <v>0.5325</v>
      </c>
      <c r="E15" s="122">
        <v>72</v>
      </c>
      <c r="F15" s="123">
        <v>4</v>
      </c>
      <c r="G15" s="102">
        <v>18</v>
      </c>
    </row>
    <row r="16" customFormat="1" ht="36" customHeight="1" spans="1:6">
      <c r="A16" s="119" t="s">
        <v>1407</v>
      </c>
      <c r="B16" s="120"/>
      <c r="C16" s="120"/>
      <c r="D16" s="121"/>
      <c r="E16" s="124">
        <v>0</v>
      </c>
      <c r="F16" s="123"/>
    </row>
    <row r="17" customFormat="1" ht="36" customHeight="1" spans="1:7">
      <c r="A17" s="125" t="s">
        <v>1408</v>
      </c>
      <c r="B17" s="126">
        <v>74065</v>
      </c>
      <c r="C17" s="126">
        <v>82159</v>
      </c>
      <c r="D17" s="121">
        <v>1.1093</v>
      </c>
      <c r="E17" s="127">
        <v>46555</v>
      </c>
      <c r="F17" s="123">
        <v>1.3076</v>
      </c>
      <c r="G17" s="102">
        <v>35604</v>
      </c>
    </row>
  </sheetData>
  <mergeCells count="2">
    <mergeCell ref="A2:F2"/>
    <mergeCell ref="E3:F3"/>
  </mergeCells>
  <printOptions horizontalCentered="1"/>
  <pageMargins left="0.2" right="0.2" top="0.75" bottom="1" header="0.51" footer="0.51"/>
  <pageSetup paperSize="9" scale="96" orientation="portrait" horizontalDpi="600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P11" sqref="P11"/>
    </sheetView>
  </sheetViews>
  <sheetFormatPr defaultColWidth="9" defaultRowHeight="35.1" customHeight="1" outlineLevelCol="7"/>
  <cols>
    <col min="1" max="1" width="26.5" style="57" customWidth="1"/>
    <col min="2" max="2" width="9.75" style="57" customWidth="1"/>
    <col min="3" max="3" width="9" style="57"/>
    <col min="4" max="4" width="11.25" style="57" customWidth="1"/>
    <col min="5" max="5" width="35" style="57" customWidth="1"/>
    <col min="6" max="6" width="10.5" style="57" customWidth="1"/>
    <col min="7" max="7" width="9.25" style="58" customWidth="1"/>
    <col min="8" max="8" width="10.75" style="57" customWidth="1"/>
    <col min="9" max="16384" width="9" style="57"/>
  </cols>
  <sheetData>
    <row r="1" ht="20.25" customHeight="1" spans="1:7">
      <c r="A1" s="60" t="s">
        <v>1901</v>
      </c>
      <c r="G1" s="61"/>
    </row>
    <row r="2" ht="25.5" customHeight="1" spans="1:8">
      <c r="A2" s="62" t="s">
        <v>1902</v>
      </c>
      <c r="B2" s="62"/>
      <c r="C2" s="62"/>
      <c r="D2" s="62"/>
      <c r="E2" s="62"/>
      <c r="F2" s="62"/>
      <c r="G2" s="62"/>
      <c r="H2" s="62"/>
    </row>
    <row r="3" ht="27.95" customHeight="1" spans="1:8">
      <c r="A3" s="64"/>
      <c r="G3" s="65" t="s">
        <v>137</v>
      </c>
      <c r="H3" s="65"/>
    </row>
    <row r="4" ht="27.75" customHeight="1" spans="1:8">
      <c r="A4" s="67" t="s">
        <v>1903</v>
      </c>
      <c r="B4" s="68" t="s">
        <v>1575</v>
      </c>
      <c r="C4" s="69" t="s">
        <v>1790</v>
      </c>
      <c r="D4" s="70"/>
      <c r="E4" s="71" t="s">
        <v>1904</v>
      </c>
      <c r="F4" s="72" t="s">
        <v>1575</v>
      </c>
      <c r="G4" s="69" t="s">
        <v>1790</v>
      </c>
      <c r="H4" s="70"/>
    </row>
    <row r="5" ht="27.75" customHeight="1" spans="1:8">
      <c r="A5" s="74"/>
      <c r="B5" s="75"/>
      <c r="C5" s="76" t="s">
        <v>1662</v>
      </c>
      <c r="D5" s="77" t="s">
        <v>1845</v>
      </c>
      <c r="E5" s="78"/>
      <c r="F5" s="79"/>
      <c r="G5" s="80" t="s">
        <v>1662</v>
      </c>
      <c r="H5" s="77" t="s">
        <v>1845</v>
      </c>
    </row>
    <row r="6" ht="27.75" customHeight="1" spans="1:8">
      <c r="A6" s="82" t="s">
        <v>1530</v>
      </c>
      <c r="B6" s="83">
        <v>1246</v>
      </c>
      <c r="C6" s="84">
        <v>0</v>
      </c>
      <c r="D6" s="85"/>
      <c r="E6" s="100" t="s">
        <v>1520</v>
      </c>
      <c r="F6" s="83">
        <v>33</v>
      </c>
      <c r="G6" s="84">
        <v>30</v>
      </c>
      <c r="H6" s="96">
        <v>0.9091</v>
      </c>
    </row>
    <row r="7" ht="27.75" customHeight="1" spans="1:8">
      <c r="A7" s="82" t="s">
        <v>1532</v>
      </c>
      <c r="B7" s="83">
        <v>62</v>
      </c>
      <c r="C7" s="84">
        <v>0</v>
      </c>
      <c r="D7" s="85"/>
      <c r="E7" s="86" t="s">
        <v>1521</v>
      </c>
      <c r="F7" s="88">
        <v>879</v>
      </c>
      <c r="G7" s="84">
        <v>439</v>
      </c>
      <c r="H7" s="96">
        <v>0.4994</v>
      </c>
    </row>
    <row r="8" ht="27.75" customHeight="1" spans="1:8">
      <c r="A8" s="82" t="s">
        <v>1537</v>
      </c>
      <c r="B8" s="88">
        <v>0</v>
      </c>
      <c r="C8" s="84">
        <v>0</v>
      </c>
      <c r="D8" s="85"/>
      <c r="E8" s="86" t="s">
        <v>1522</v>
      </c>
      <c r="F8" s="88">
        <v>0</v>
      </c>
      <c r="G8" s="84">
        <v>0</v>
      </c>
      <c r="H8" s="96"/>
    </row>
    <row r="9" ht="27.75" customHeight="1" spans="1:8">
      <c r="A9" s="82" t="s">
        <v>1538</v>
      </c>
      <c r="B9" s="88">
        <v>0</v>
      </c>
      <c r="C9" s="84">
        <v>0</v>
      </c>
      <c r="D9" s="85"/>
      <c r="E9" s="86" t="s">
        <v>1523</v>
      </c>
      <c r="F9" s="88">
        <v>0</v>
      </c>
      <c r="G9" s="84">
        <v>0</v>
      </c>
      <c r="H9" s="96"/>
    </row>
    <row r="10" ht="27.75" customHeight="1" spans="1:8">
      <c r="A10" s="82" t="s">
        <v>1905</v>
      </c>
      <c r="B10" s="88">
        <v>0</v>
      </c>
      <c r="C10" s="84">
        <v>654</v>
      </c>
      <c r="D10" s="85"/>
      <c r="E10" s="86" t="s">
        <v>1524</v>
      </c>
      <c r="F10" s="88">
        <v>4</v>
      </c>
      <c r="G10" s="84">
        <v>3</v>
      </c>
      <c r="H10" s="96">
        <v>0.75</v>
      </c>
    </row>
    <row r="11" ht="27.75" customHeight="1" spans="1:8">
      <c r="A11" s="91"/>
      <c r="B11" s="92"/>
      <c r="C11" s="93"/>
      <c r="D11" s="85"/>
      <c r="E11" s="100"/>
      <c r="F11" s="95"/>
      <c r="G11" s="84"/>
      <c r="H11" s="96"/>
    </row>
    <row r="12" ht="27.75" customHeight="1" spans="1:8">
      <c r="A12" s="91"/>
      <c r="B12" s="92"/>
      <c r="C12" s="93"/>
      <c r="D12" s="85"/>
      <c r="E12" s="100"/>
      <c r="F12" s="95"/>
      <c r="G12" s="84"/>
      <c r="H12" s="101"/>
    </row>
    <row r="13" ht="27.75" customHeight="1" spans="1:8">
      <c r="A13" s="91"/>
      <c r="B13" s="92"/>
      <c r="C13" s="93"/>
      <c r="D13" s="85"/>
      <c r="E13" s="100"/>
      <c r="F13" s="95"/>
      <c r="G13" s="84"/>
      <c r="H13" s="101"/>
    </row>
    <row r="14" ht="27.75" customHeight="1" spans="1:8">
      <c r="A14" s="91"/>
      <c r="B14" s="92"/>
      <c r="C14" s="93"/>
      <c r="D14" s="85"/>
      <c r="E14" s="100"/>
      <c r="F14" s="95"/>
      <c r="G14" s="84"/>
      <c r="H14" s="101"/>
    </row>
    <row r="15" ht="27.75" customHeight="1" spans="1:8">
      <c r="A15" s="91"/>
      <c r="B15" s="92"/>
      <c r="C15" s="93"/>
      <c r="D15" s="85"/>
      <c r="E15" s="100"/>
      <c r="F15" s="95"/>
      <c r="G15" s="84"/>
      <c r="H15" s="101"/>
    </row>
    <row r="16" ht="27.75" customHeight="1" spans="1:8">
      <c r="A16" s="91"/>
      <c r="B16" s="92"/>
      <c r="C16" s="93"/>
      <c r="D16" s="85"/>
      <c r="E16" s="100"/>
      <c r="F16" s="95"/>
      <c r="G16" s="84"/>
      <c r="H16" s="101"/>
    </row>
    <row r="17" ht="27.75" customHeight="1" spans="1:8">
      <c r="A17" s="97" t="s">
        <v>1906</v>
      </c>
      <c r="B17" s="95">
        <v>1308</v>
      </c>
      <c r="C17" s="98">
        <v>654</v>
      </c>
      <c r="D17" s="99">
        <v>0.5</v>
      </c>
      <c r="E17" s="97" t="s">
        <v>1602</v>
      </c>
      <c r="F17" s="95">
        <v>916</v>
      </c>
      <c r="G17" s="98">
        <v>472</v>
      </c>
      <c r="H17" s="87">
        <v>0.5153</v>
      </c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71" right="0.12" top="0.35" bottom="1" header="0.24" footer="0.51"/>
  <pageSetup paperSize="9" orientation="landscape"/>
  <headerFooter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P11" sqref="P11"/>
    </sheetView>
  </sheetViews>
  <sheetFormatPr defaultColWidth="9" defaultRowHeight="35.1" customHeight="1" outlineLevelCol="7"/>
  <cols>
    <col min="1" max="1" width="29" style="57" customWidth="1"/>
    <col min="2" max="2" width="9.125" style="57" customWidth="1"/>
    <col min="3" max="3" width="10.375" style="57" customWidth="1"/>
    <col min="4" max="4" width="10.625" style="57" customWidth="1"/>
    <col min="5" max="5" width="36.75" style="57" customWidth="1"/>
    <col min="6" max="6" width="10" style="57" customWidth="1"/>
    <col min="7" max="7" width="11.625" style="58" customWidth="1"/>
    <col min="8" max="8" width="14.25" style="59" customWidth="1"/>
    <col min="9" max="16384" width="9" style="57"/>
  </cols>
  <sheetData>
    <row r="1" ht="24" customHeight="1" spans="1:7">
      <c r="A1" s="60" t="s">
        <v>1907</v>
      </c>
      <c r="G1" s="61"/>
    </row>
    <row r="2" ht="39" customHeight="1" spans="1:8">
      <c r="A2" s="62" t="s">
        <v>1908</v>
      </c>
      <c r="B2" s="62"/>
      <c r="C2" s="62"/>
      <c r="D2" s="62"/>
      <c r="E2" s="62"/>
      <c r="F2" s="62"/>
      <c r="G2" s="62"/>
      <c r="H2" s="63"/>
    </row>
    <row r="3" ht="26.25" customHeight="1" spans="1:8">
      <c r="A3" s="64"/>
      <c r="G3" s="65" t="s">
        <v>137</v>
      </c>
      <c r="H3" s="66"/>
    </row>
    <row r="4" ht="26.25" customHeight="1" spans="1:8">
      <c r="A4" s="67" t="s">
        <v>1903</v>
      </c>
      <c r="B4" s="68" t="s">
        <v>1575</v>
      </c>
      <c r="C4" s="69" t="s">
        <v>1790</v>
      </c>
      <c r="D4" s="70"/>
      <c r="E4" s="71" t="s">
        <v>1904</v>
      </c>
      <c r="F4" s="72" t="s">
        <v>1575</v>
      </c>
      <c r="G4" s="69" t="s">
        <v>1790</v>
      </c>
      <c r="H4" s="73"/>
    </row>
    <row r="5" ht="26.25" customHeight="1" spans="1:8">
      <c r="A5" s="74"/>
      <c r="B5" s="75"/>
      <c r="C5" s="76" t="s">
        <v>1662</v>
      </c>
      <c r="D5" s="77" t="s">
        <v>1845</v>
      </c>
      <c r="E5" s="78"/>
      <c r="F5" s="79"/>
      <c r="G5" s="80" t="s">
        <v>1662</v>
      </c>
      <c r="H5" s="81" t="s">
        <v>1845</v>
      </c>
    </row>
    <row r="6" ht="26.25" customHeight="1" spans="1:8">
      <c r="A6" s="82" t="s">
        <v>1530</v>
      </c>
      <c r="B6" s="83">
        <v>1246</v>
      </c>
      <c r="C6" s="84">
        <v>0</v>
      </c>
      <c r="D6" s="85"/>
      <c r="E6" s="86" t="s">
        <v>1520</v>
      </c>
      <c r="F6" s="83">
        <v>33</v>
      </c>
      <c r="G6" s="84">
        <v>30</v>
      </c>
      <c r="H6" s="87">
        <v>0.9091</v>
      </c>
    </row>
    <row r="7" ht="26.25" customHeight="1" spans="1:8">
      <c r="A7" s="82" t="s">
        <v>1532</v>
      </c>
      <c r="B7" s="83">
        <v>62</v>
      </c>
      <c r="C7" s="84">
        <v>0</v>
      </c>
      <c r="D7" s="85"/>
      <c r="E7" s="86" t="s">
        <v>1521</v>
      </c>
      <c r="F7" s="88">
        <v>879</v>
      </c>
      <c r="G7" s="84">
        <v>439</v>
      </c>
      <c r="H7" s="87">
        <v>0.4994</v>
      </c>
    </row>
    <row r="8" ht="26.25" customHeight="1" spans="1:8">
      <c r="A8" s="82" t="s">
        <v>1537</v>
      </c>
      <c r="B8" s="88">
        <v>0</v>
      </c>
      <c r="C8" s="84">
        <v>0</v>
      </c>
      <c r="D8" s="89"/>
      <c r="E8" s="86" t="s">
        <v>1522</v>
      </c>
      <c r="F8" s="88">
        <v>0</v>
      </c>
      <c r="G8" s="84">
        <v>0</v>
      </c>
      <c r="H8" s="90"/>
    </row>
    <row r="9" ht="26.25" customHeight="1" spans="1:8">
      <c r="A9" s="82" t="s">
        <v>1538</v>
      </c>
      <c r="B9" s="88">
        <v>0</v>
      </c>
      <c r="C9" s="84">
        <v>0</v>
      </c>
      <c r="D9" s="89"/>
      <c r="E9" s="86" t="s">
        <v>1523</v>
      </c>
      <c r="F9" s="88">
        <v>0</v>
      </c>
      <c r="G9" s="84">
        <v>0</v>
      </c>
      <c r="H9" s="90"/>
    </row>
    <row r="10" ht="26.25" customHeight="1" spans="1:8">
      <c r="A10" s="82" t="s">
        <v>1905</v>
      </c>
      <c r="B10" s="88">
        <v>0</v>
      </c>
      <c r="C10" s="84">
        <v>654</v>
      </c>
      <c r="D10" s="89"/>
      <c r="E10" s="86" t="s">
        <v>1524</v>
      </c>
      <c r="F10" s="88">
        <v>4</v>
      </c>
      <c r="G10" s="84">
        <v>3</v>
      </c>
      <c r="H10" s="87">
        <v>0.75</v>
      </c>
    </row>
    <row r="11" ht="26.25" customHeight="1" spans="1:8">
      <c r="A11" s="91"/>
      <c r="B11" s="92"/>
      <c r="C11" s="93"/>
      <c r="D11" s="94"/>
      <c r="E11" s="86"/>
      <c r="F11" s="95"/>
      <c r="G11" s="84"/>
      <c r="H11" s="96"/>
    </row>
    <row r="12" ht="26.25" customHeight="1" spans="1:8">
      <c r="A12" s="91"/>
      <c r="B12" s="92"/>
      <c r="C12" s="93"/>
      <c r="D12" s="94"/>
      <c r="E12" s="86"/>
      <c r="F12" s="95"/>
      <c r="G12" s="84"/>
      <c r="H12" s="96"/>
    </row>
    <row r="13" ht="26.25" customHeight="1" spans="1:8">
      <c r="A13" s="91"/>
      <c r="B13" s="92"/>
      <c r="C13" s="93"/>
      <c r="D13" s="94"/>
      <c r="E13" s="86"/>
      <c r="F13" s="95"/>
      <c r="G13" s="84"/>
      <c r="H13" s="96"/>
    </row>
    <row r="14" ht="26.25" customHeight="1" spans="1:8">
      <c r="A14" s="91"/>
      <c r="B14" s="92"/>
      <c r="C14" s="93"/>
      <c r="D14" s="94"/>
      <c r="E14" s="86"/>
      <c r="F14" s="95"/>
      <c r="G14" s="84"/>
      <c r="H14" s="96"/>
    </row>
    <row r="15" ht="26.25" customHeight="1" spans="1:8">
      <c r="A15" s="91"/>
      <c r="B15" s="92"/>
      <c r="C15" s="93"/>
      <c r="D15" s="94"/>
      <c r="E15" s="86"/>
      <c r="F15" s="95"/>
      <c r="G15" s="84"/>
      <c r="H15" s="96"/>
    </row>
    <row r="16" ht="26.25" customHeight="1" spans="1:8">
      <c r="A16" s="91"/>
      <c r="B16" s="92"/>
      <c r="C16" s="93"/>
      <c r="D16" s="94"/>
      <c r="E16" s="86"/>
      <c r="F16" s="95"/>
      <c r="G16" s="84"/>
      <c r="H16" s="96"/>
    </row>
    <row r="17" ht="26.25" customHeight="1" spans="1:8">
      <c r="A17" s="97" t="s">
        <v>1906</v>
      </c>
      <c r="B17" s="95">
        <v>1308</v>
      </c>
      <c r="C17" s="98">
        <v>654</v>
      </c>
      <c r="D17" s="99">
        <v>0.5</v>
      </c>
      <c r="E17" s="97" t="s">
        <v>1602</v>
      </c>
      <c r="F17" s="95">
        <v>916</v>
      </c>
      <c r="G17" s="98">
        <v>472</v>
      </c>
      <c r="H17" s="87">
        <v>0.5153</v>
      </c>
    </row>
    <row r="18" ht="28.5" customHeight="1"/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ageMargins left="0.63" right="0.2" top="0.43" bottom="1" header="0.31" footer="0.51"/>
  <pageSetup paperSize="9" scale="92" orientation="landscape" horizontalDpi="600"/>
  <headerFooter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7"/>
  <sheetViews>
    <sheetView workbookViewId="0">
      <selection activeCell="P11" sqref="P11"/>
    </sheetView>
  </sheetViews>
  <sheetFormatPr defaultColWidth="9" defaultRowHeight="35.1" customHeight="1"/>
  <cols>
    <col min="1" max="1" width="28.25" style="11" customWidth="1"/>
    <col min="2" max="2" width="12.75" style="43" customWidth="1"/>
    <col min="3" max="3" width="11" style="10" customWidth="1"/>
    <col min="4" max="4" width="9.75" style="11" customWidth="1"/>
    <col min="5" max="5" width="10.75" style="12" customWidth="1"/>
    <col min="6" max="6" width="9.5" style="12" customWidth="1"/>
    <col min="7" max="7" width="11" style="11" customWidth="1"/>
    <col min="8" max="8" width="10.75" style="11" customWidth="1"/>
    <col min="9" max="9" width="9.375" style="11"/>
    <col min="10" max="10" width="10.75" style="12" customWidth="1"/>
    <col min="11" max="11" width="9.625" style="44" customWidth="1"/>
    <col min="12" max="12" width="13.75" style="11" hidden="1" customWidth="1"/>
    <col min="13" max="13" width="16.125" style="11" hidden="1" customWidth="1"/>
    <col min="14" max="14" width="9" style="11" hidden="1" customWidth="1"/>
    <col min="15" max="247" width="9" style="11"/>
    <col min="248" max="256" width="9" style="1"/>
  </cols>
  <sheetData>
    <row r="1" ht="26.25" customHeight="1" spans="1:11">
      <c r="A1" s="2" t="s">
        <v>1909</v>
      </c>
      <c r="B1" s="3"/>
      <c r="C1" s="4"/>
      <c r="E1" s="6"/>
      <c r="F1" s="6"/>
      <c r="J1" s="6"/>
      <c r="K1" s="53"/>
    </row>
    <row r="2" ht="33" customHeight="1" spans="1:11">
      <c r="A2" s="7" t="s">
        <v>1910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8" customHeight="1" spans="1:11">
      <c r="A3" s="8"/>
      <c r="B3" s="9"/>
      <c r="F3" s="13"/>
      <c r="G3" s="45"/>
      <c r="J3" s="40" t="s">
        <v>137</v>
      </c>
      <c r="K3" s="40"/>
    </row>
    <row r="4" ht="32.25" customHeight="1" spans="1:256">
      <c r="A4" s="15" t="s">
        <v>1337</v>
      </c>
      <c r="B4" s="16" t="s">
        <v>1911</v>
      </c>
      <c r="C4" s="17"/>
      <c r="D4" s="17"/>
      <c r="E4" s="17"/>
      <c r="F4" s="18"/>
      <c r="G4" s="19" t="s">
        <v>1912</v>
      </c>
      <c r="H4" s="20"/>
      <c r="I4" s="20"/>
      <c r="J4" s="20"/>
      <c r="K4" s="41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6"/>
      <c r="IO4" s="56"/>
      <c r="IP4" s="56"/>
      <c r="IQ4" s="56"/>
      <c r="IR4" s="56"/>
      <c r="IS4" s="56"/>
      <c r="IT4" s="56"/>
      <c r="IU4" s="56"/>
      <c r="IV4" s="56"/>
    </row>
    <row r="5" ht="32.25" customHeight="1" spans="1:256">
      <c r="A5" s="21"/>
      <c r="B5" s="22" t="s">
        <v>1340</v>
      </c>
      <c r="C5" s="23" t="s">
        <v>1913</v>
      </c>
      <c r="D5" s="23"/>
      <c r="E5" s="24" t="s">
        <v>1914</v>
      </c>
      <c r="F5" s="25"/>
      <c r="G5" s="46" t="s">
        <v>1340</v>
      </c>
      <c r="H5" s="23" t="s">
        <v>1915</v>
      </c>
      <c r="I5" s="23"/>
      <c r="J5" s="23" t="s">
        <v>1914</v>
      </c>
      <c r="K5" s="23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6"/>
      <c r="IO5" s="56"/>
      <c r="IP5" s="56"/>
      <c r="IQ5" s="56"/>
      <c r="IR5" s="56"/>
      <c r="IS5" s="56"/>
      <c r="IT5" s="56"/>
      <c r="IU5" s="56"/>
      <c r="IV5" s="56"/>
    </row>
    <row r="6" ht="32.25" customHeight="1" spans="1:256">
      <c r="A6" s="27"/>
      <c r="B6" s="28"/>
      <c r="C6" s="29" t="s">
        <v>1662</v>
      </c>
      <c r="D6" s="23" t="s">
        <v>1916</v>
      </c>
      <c r="E6" s="30" t="s">
        <v>1662</v>
      </c>
      <c r="F6" s="30" t="s">
        <v>1917</v>
      </c>
      <c r="G6" s="47"/>
      <c r="H6" s="32" t="s">
        <v>1662</v>
      </c>
      <c r="I6" s="23" t="s">
        <v>1916</v>
      </c>
      <c r="J6" s="30" t="s">
        <v>1662</v>
      </c>
      <c r="K6" s="55" t="s">
        <v>1917</v>
      </c>
      <c r="L6" s="54" t="s">
        <v>1918</v>
      </c>
      <c r="M6" s="54" t="s">
        <v>1919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6"/>
      <c r="IO6" s="56"/>
      <c r="IP6" s="56"/>
      <c r="IQ6" s="56"/>
      <c r="IR6" s="56"/>
      <c r="IS6" s="56"/>
      <c r="IT6" s="56"/>
      <c r="IU6" s="56"/>
      <c r="IV6" s="56"/>
    </row>
    <row r="7" ht="32.25" customHeight="1" spans="1:13">
      <c r="A7" s="33" t="s">
        <v>1920</v>
      </c>
      <c r="B7" s="34">
        <v>24215</v>
      </c>
      <c r="C7" s="34">
        <v>21208</v>
      </c>
      <c r="D7" s="35">
        <v>0.8758</v>
      </c>
      <c r="E7" s="34">
        <v>5874</v>
      </c>
      <c r="F7" s="35">
        <v>0.3831</v>
      </c>
      <c r="G7" s="34">
        <v>18357</v>
      </c>
      <c r="H7" s="34">
        <v>9142</v>
      </c>
      <c r="I7" s="35">
        <v>0.498</v>
      </c>
      <c r="J7" s="34">
        <v>1035</v>
      </c>
      <c r="K7" s="35">
        <v>0.1277</v>
      </c>
      <c r="L7" s="34">
        <v>14447</v>
      </c>
      <c r="M7" s="34">
        <v>7676</v>
      </c>
    </row>
    <row r="8" ht="32.25" customHeight="1" spans="1:13">
      <c r="A8" s="33" t="s">
        <v>1921</v>
      </c>
      <c r="B8" s="34">
        <v>33407</v>
      </c>
      <c r="C8" s="34">
        <v>19655</v>
      </c>
      <c r="D8" s="35">
        <v>0.5883</v>
      </c>
      <c r="E8" s="34">
        <v>-214</v>
      </c>
      <c r="F8" s="35">
        <v>-0.0108</v>
      </c>
      <c r="G8" s="34">
        <v>33644</v>
      </c>
      <c r="H8" s="34">
        <v>16193</v>
      </c>
      <c r="I8" s="35">
        <v>0.4813</v>
      </c>
      <c r="J8" s="34">
        <v>1014</v>
      </c>
      <c r="K8" s="35">
        <v>0.0668</v>
      </c>
      <c r="L8" s="34">
        <v>21752</v>
      </c>
      <c r="M8" s="34">
        <v>14136</v>
      </c>
    </row>
    <row r="9" ht="32.25" customHeight="1" spans="1:13">
      <c r="A9" s="33" t="s">
        <v>1922</v>
      </c>
      <c r="B9" s="48">
        <v>0</v>
      </c>
      <c r="C9" s="48">
        <v>0</v>
      </c>
      <c r="D9" s="49"/>
      <c r="E9" s="48">
        <v>0</v>
      </c>
      <c r="F9" s="50">
        <v>0</v>
      </c>
      <c r="G9" s="48">
        <v>0</v>
      </c>
      <c r="H9" s="48">
        <v>0</v>
      </c>
      <c r="I9" s="49"/>
      <c r="J9" s="48">
        <v>0</v>
      </c>
      <c r="K9" s="49"/>
      <c r="L9" s="11">
        <f>L8+L7</f>
        <v>36199</v>
      </c>
      <c r="M9" s="11">
        <f>M8+M7</f>
        <v>21812</v>
      </c>
    </row>
    <row r="10" ht="32.25" customHeight="1" spans="1:11">
      <c r="A10" s="33" t="s">
        <v>1923</v>
      </c>
      <c r="B10" s="48">
        <v>0</v>
      </c>
      <c r="C10" s="48">
        <v>0</v>
      </c>
      <c r="D10" s="49"/>
      <c r="E10" s="48">
        <v>0</v>
      </c>
      <c r="F10" s="50">
        <v>0</v>
      </c>
      <c r="G10" s="48">
        <v>0</v>
      </c>
      <c r="H10" s="48">
        <v>0</v>
      </c>
      <c r="I10" s="49"/>
      <c r="J10" s="48">
        <v>0</v>
      </c>
      <c r="K10" s="49"/>
    </row>
    <row r="11" ht="32.25" customHeight="1" spans="1:11">
      <c r="A11" s="33" t="s">
        <v>1924</v>
      </c>
      <c r="B11" s="48">
        <v>0</v>
      </c>
      <c r="C11" s="48">
        <v>0</v>
      </c>
      <c r="D11" s="49"/>
      <c r="E11" s="48">
        <v>0</v>
      </c>
      <c r="F11" s="50">
        <v>0</v>
      </c>
      <c r="G11" s="48">
        <v>0</v>
      </c>
      <c r="H11" s="48">
        <v>0</v>
      </c>
      <c r="I11" s="49"/>
      <c r="J11" s="48">
        <v>0</v>
      </c>
      <c r="K11" s="49"/>
    </row>
    <row r="12" ht="32.25" customHeight="1" spans="1:11">
      <c r="A12" s="33" t="s">
        <v>1925</v>
      </c>
      <c r="B12" s="48">
        <v>0</v>
      </c>
      <c r="C12" s="48">
        <v>0</v>
      </c>
      <c r="D12" s="49"/>
      <c r="E12" s="48">
        <v>0</v>
      </c>
      <c r="F12" s="50">
        <v>0</v>
      </c>
      <c r="G12" s="48">
        <v>0</v>
      </c>
      <c r="H12" s="48">
        <v>0</v>
      </c>
      <c r="I12" s="49"/>
      <c r="J12" s="48">
        <v>0</v>
      </c>
      <c r="K12" s="49"/>
    </row>
    <row r="13" ht="32.25" customHeight="1" spans="1:11">
      <c r="A13" s="33" t="s">
        <v>1926</v>
      </c>
      <c r="B13" s="48">
        <v>0</v>
      </c>
      <c r="C13" s="48">
        <v>0</v>
      </c>
      <c r="D13" s="49"/>
      <c r="E13" s="48">
        <v>0</v>
      </c>
      <c r="F13" s="50">
        <v>0</v>
      </c>
      <c r="G13" s="48">
        <v>0</v>
      </c>
      <c r="H13" s="48">
        <v>0</v>
      </c>
      <c r="I13" s="49"/>
      <c r="J13" s="48">
        <v>0</v>
      </c>
      <c r="K13" s="49"/>
    </row>
    <row r="14" ht="32.25" customHeight="1" spans="1:11">
      <c r="A14" s="38" t="s">
        <v>1927</v>
      </c>
      <c r="B14" s="51">
        <v>57622</v>
      </c>
      <c r="C14" s="51">
        <v>40863</v>
      </c>
      <c r="D14" s="35">
        <v>0.7092</v>
      </c>
      <c r="E14" s="34">
        <v>5660</v>
      </c>
      <c r="F14" s="35">
        <v>0.1608</v>
      </c>
      <c r="G14" s="51">
        <v>52001</v>
      </c>
      <c r="H14" s="51">
        <v>25335</v>
      </c>
      <c r="I14" s="35">
        <v>0.4872</v>
      </c>
      <c r="J14" s="51">
        <v>2049</v>
      </c>
      <c r="K14" s="35">
        <v>0.088</v>
      </c>
    </row>
    <row r="15" customHeight="1" spans="6:6">
      <c r="F15" s="52"/>
    </row>
    <row r="16" customHeight="1" spans="6:6">
      <c r="F16" s="52"/>
    </row>
    <row r="17" customHeight="1" spans="6:6">
      <c r="F17" s="52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35" right="0.16" top="0.43" bottom="1" header="0.24" footer="0.51"/>
  <pageSetup paperSize="9" orientation="landscape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P11" sqref="P11"/>
    </sheetView>
  </sheetViews>
  <sheetFormatPr defaultColWidth="9" defaultRowHeight="14.25"/>
  <cols>
    <col min="1" max="1" width="28.625" style="1" customWidth="1"/>
    <col min="2" max="2" width="11.75" style="1" customWidth="1"/>
    <col min="3" max="4" width="10" style="1" customWidth="1"/>
    <col min="5" max="6" width="10.125" style="1" customWidth="1"/>
    <col min="7" max="7" width="11.75" style="1" customWidth="1"/>
    <col min="8" max="9" width="9.75" style="1" customWidth="1"/>
    <col min="10" max="11" width="10.5" style="1" customWidth="1"/>
    <col min="12" max="16384" width="9" style="1"/>
  </cols>
  <sheetData>
    <row r="1" ht="21" customHeight="1" spans="1:11">
      <c r="A1" s="2" t="s">
        <v>1928</v>
      </c>
      <c r="B1" s="3"/>
      <c r="C1" s="4"/>
      <c r="D1" s="5"/>
      <c r="E1" s="6"/>
      <c r="F1" s="6"/>
      <c r="G1" s="6"/>
      <c r="H1" s="5"/>
      <c r="I1" s="5"/>
      <c r="J1" s="6"/>
      <c r="K1" s="6"/>
    </row>
    <row r="2" ht="34" customHeight="1" spans="1:11">
      <c r="A2" s="7" t="s">
        <v>1929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6" customHeight="1" spans="1:11">
      <c r="A3" s="8"/>
      <c r="B3" s="9"/>
      <c r="C3" s="10"/>
      <c r="D3" s="11"/>
      <c r="E3" s="12"/>
      <c r="F3" s="13"/>
      <c r="G3" s="14"/>
      <c r="H3" s="11"/>
      <c r="I3" s="11"/>
      <c r="J3" s="40" t="s">
        <v>137</v>
      </c>
      <c r="K3" s="40"/>
    </row>
    <row r="4" ht="30" customHeight="1" spans="1:11">
      <c r="A4" s="15" t="s">
        <v>1337</v>
      </c>
      <c r="B4" s="16" t="s">
        <v>1911</v>
      </c>
      <c r="C4" s="17"/>
      <c r="D4" s="17"/>
      <c r="E4" s="17"/>
      <c r="F4" s="18"/>
      <c r="G4" s="19" t="s">
        <v>1912</v>
      </c>
      <c r="H4" s="20"/>
      <c r="I4" s="20"/>
      <c r="J4" s="20"/>
      <c r="K4" s="41"/>
    </row>
    <row r="5" ht="30" customHeight="1" spans="1:11">
      <c r="A5" s="21"/>
      <c r="B5" s="22" t="s">
        <v>1340</v>
      </c>
      <c r="C5" s="23" t="s">
        <v>1913</v>
      </c>
      <c r="D5" s="23"/>
      <c r="E5" s="24" t="s">
        <v>1914</v>
      </c>
      <c r="F5" s="25"/>
      <c r="G5" s="26" t="s">
        <v>1340</v>
      </c>
      <c r="H5" s="23" t="s">
        <v>1915</v>
      </c>
      <c r="I5" s="23"/>
      <c r="J5" s="23" t="s">
        <v>1914</v>
      </c>
      <c r="K5" s="23"/>
    </row>
    <row r="6" ht="30" customHeight="1" spans="1:11">
      <c r="A6" s="27"/>
      <c r="B6" s="28"/>
      <c r="C6" s="29" t="s">
        <v>1662</v>
      </c>
      <c r="D6" s="23" t="s">
        <v>1916</v>
      </c>
      <c r="E6" s="30" t="s">
        <v>1662</v>
      </c>
      <c r="F6" s="30" t="s">
        <v>1917</v>
      </c>
      <c r="G6" s="31"/>
      <c r="H6" s="32" t="s">
        <v>1662</v>
      </c>
      <c r="I6" s="23" t="s">
        <v>1916</v>
      </c>
      <c r="J6" s="30" t="s">
        <v>1662</v>
      </c>
      <c r="K6" s="30" t="s">
        <v>1917</v>
      </c>
    </row>
    <row r="7" ht="39" customHeight="1" spans="1:11">
      <c r="A7" s="33" t="s">
        <v>1930</v>
      </c>
      <c r="B7" s="34">
        <v>33407</v>
      </c>
      <c r="C7" s="34">
        <v>19655</v>
      </c>
      <c r="D7" s="35">
        <v>0.5883</v>
      </c>
      <c r="E7" s="34">
        <v>-214</v>
      </c>
      <c r="F7" s="35">
        <v>-0.0108</v>
      </c>
      <c r="G7" s="34">
        <v>33644</v>
      </c>
      <c r="H7" s="34">
        <v>16193</v>
      </c>
      <c r="I7" s="35">
        <v>0.4813</v>
      </c>
      <c r="J7" s="34">
        <v>1014</v>
      </c>
      <c r="K7" s="35">
        <v>0.0668</v>
      </c>
    </row>
    <row r="8" ht="39" customHeight="1" spans="1:11">
      <c r="A8" s="33" t="s">
        <v>1931</v>
      </c>
      <c r="B8" s="36">
        <v>0</v>
      </c>
      <c r="C8" s="36">
        <v>0</v>
      </c>
      <c r="D8" s="35"/>
      <c r="E8" s="36">
        <v>0</v>
      </c>
      <c r="F8" s="37">
        <v>0</v>
      </c>
      <c r="G8" s="36">
        <v>0</v>
      </c>
      <c r="H8" s="36">
        <v>0</v>
      </c>
      <c r="I8" s="35"/>
      <c r="J8" s="36">
        <v>0</v>
      </c>
      <c r="K8" s="37"/>
    </row>
    <row r="9" ht="39" customHeight="1" spans="1:11">
      <c r="A9" s="33" t="s">
        <v>1932</v>
      </c>
      <c r="B9" s="34">
        <v>24215</v>
      </c>
      <c r="C9" s="34">
        <v>21208</v>
      </c>
      <c r="D9" s="35">
        <v>0.8758</v>
      </c>
      <c r="E9" s="34">
        <v>5874</v>
      </c>
      <c r="F9" s="35">
        <v>0.3831</v>
      </c>
      <c r="G9" s="34">
        <v>18357</v>
      </c>
      <c r="H9" s="34">
        <v>9142</v>
      </c>
      <c r="I9" s="35">
        <v>0.498</v>
      </c>
      <c r="J9" s="34">
        <v>1035</v>
      </c>
      <c r="K9" s="35">
        <v>0.1277</v>
      </c>
    </row>
    <row r="10" ht="39" customHeight="1" spans="1:11">
      <c r="A10" s="33" t="s">
        <v>1933</v>
      </c>
      <c r="B10" s="36">
        <v>0</v>
      </c>
      <c r="C10" s="36">
        <v>0</v>
      </c>
      <c r="D10" s="35"/>
      <c r="E10" s="36">
        <v>0</v>
      </c>
      <c r="F10" s="37">
        <v>0</v>
      </c>
      <c r="G10" s="36">
        <v>0</v>
      </c>
      <c r="H10" s="36">
        <v>0</v>
      </c>
      <c r="I10" s="35"/>
      <c r="J10" s="36">
        <v>0</v>
      </c>
      <c r="K10" s="37"/>
    </row>
    <row r="11" ht="39" customHeight="1" spans="1:11">
      <c r="A11" s="33" t="s">
        <v>1934</v>
      </c>
      <c r="B11" s="36">
        <v>0</v>
      </c>
      <c r="C11" s="36">
        <v>0</v>
      </c>
      <c r="D11" s="35"/>
      <c r="E11" s="36">
        <v>0</v>
      </c>
      <c r="F11" s="37">
        <v>0</v>
      </c>
      <c r="G11" s="36">
        <v>0</v>
      </c>
      <c r="H11" s="36">
        <v>0</v>
      </c>
      <c r="I11" s="35"/>
      <c r="J11" s="36">
        <v>0</v>
      </c>
      <c r="K11" s="37"/>
    </row>
    <row r="12" ht="39" customHeight="1" spans="1:11">
      <c r="A12" s="33" t="s">
        <v>1935</v>
      </c>
      <c r="B12" s="36">
        <v>0</v>
      </c>
      <c r="C12" s="36">
        <v>0</v>
      </c>
      <c r="D12" s="35"/>
      <c r="E12" s="36">
        <v>0</v>
      </c>
      <c r="F12" s="37">
        <v>0</v>
      </c>
      <c r="G12" s="36">
        <v>0</v>
      </c>
      <c r="H12" s="36">
        <v>0</v>
      </c>
      <c r="I12" s="35"/>
      <c r="J12" s="36">
        <v>0</v>
      </c>
      <c r="K12" s="37"/>
    </row>
    <row r="13" ht="39" customHeight="1" spans="1:11">
      <c r="A13" s="38" t="s">
        <v>1927</v>
      </c>
      <c r="B13" s="39">
        <v>57622</v>
      </c>
      <c r="C13" s="39">
        <v>40863</v>
      </c>
      <c r="D13" s="35">
        <v>0.7092</v>
      </c>
      <c r="E13" s="39">
        <v>5660</v>
      </c>
      <c r="F13" s="35">
        <v>0.1608</v>
      </c>
      <c r="G13" s="39">
        <v>52001</v>
      </c>
      <c r="H13" s="39">
        <v>25335</v>
      </c>
      <c r="I13" s="35">
        <v>0.4872</v>
      </c>
      <c r="J13" s="39">
        <v>2049</v>
      </c>
      <c r="K13" s="42">
        <v>0.088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ageMargins left="0.24" right="0.12" top="0.39" bottom="1" header="0.28" footer="0.51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25" outlineLevelCol="4"/>
  <cols>
    <col min="1" max="1" width="30.375" style="694" customWidth="1"/>
    <col min="2" max="2" width="12.875" style="681" customWidth="1"/>
    <col min="3" max="3" width="12.375" style="695" customWidth="1"/>
    <col min="4" max="4" width="17.875" style="696" customWidth="1"/>
    <col min="5" max="5" width="15.25" style="696" customWidth="1"/>
    <col min="6" max="244" width="9" style="694"/>
    <col min="245" max="245" width="27.6" style="694" customWidth="1"/>
    <col min="246" max="246" width="11.6" style="694" customWidth="1"/>
    <col min="247" max="247" width="13.2" style="694" customWidth="1"/>
    <col min="248" max="16384" width="9" style="694"/>
  </cols>
  <sheetData>
    <row r="1" spans="1:1">
      <c r="A1" s="387" t="s">
        <v>178</v>
      </c>
    </row>
    <row r="2" ht="26" customHeight="1" spans="1:5">
      <c r="A2" s="683" t="s">
        <v>179</v>
      </c>
      <c r="B2" s="683"/>
      <c r="C2" s="683"/>
      <c r="D2" s="684"/>
      <c r="E2" s="684"/>
    </row>
    <row r="3" customHeight="1" spans="1:5">
      <c r="A3" s="685"/>
      <c r="E3" s="682" t="s">
        <v>137</v>
      </c>
    </row>
    <row r="4" ht="39" customHeight="1" spans="1:5">
      <c r="A4" s="697" t="s">
        <v>93</v>
      </c>
      <c r="B4" s="698" t="s">
        <v>94</v>
      </c>
      <c r="C4" s="699" t="s">
        <v>95</v>
      </c>
      <c r="D4" s="700" t="s">
        <v>96</v>
      </c>
      <c r="E4" s="700" t="s">
        <v>97</v>
      </c>
    </row>
    <row r="5" ht="20" customHeight="1" spans="1:5">
      <c r="A5" s="701" t="s">
        <v>138</v>
      </c>
      <c r="B5" s="588">
        <v>20645</v>
      </c>
      <c r="C5" s="588">
        <v>20150</v>
      </c>
      <c r="D5" s="692">
        <v>0.976</v>
      </c>
      <c r="E5" s="692">
        <v>1.0796</v>
      </c>
    </row>
    <row r="6" ht="20" customHeight="1" spans="1:5">
      <c r="A6" s="701" t="s">
        <v>139</v>
      </c>
      <c r="B6" s="588">
        <v>0</v>
      </c>
      <c r="C6" s="588">
        <v>0</v>
      </c>
      <c r="D6" s="692"/>
      <c r="E6" s="692"/>
    </row>
    <row r="7" ht="20" customHeight="1" spans="1:5">
      <c r="A7" s="701" t="s">
        <v>140</v>
      </c>
      <c r="B7" s="588">
        <v>348</v>
      </c>
      <c r="C7" s="588">
        <v>207</v>
      </c>
      <c r="D7" s="692"/>
      <c r="E7" s="692"/>
    </row>
    <row r="8" ht="20" customHeight="1" spans="1:5">
      <c r="A8" s="701" t="s">
        <v>141</v>
      </c>
      <c r="B8" s="588">
        <v>15871</v>
      </c>
      <c r="C8" s="588">
        <v>14851</v>
      </c>
      <c r="D8" s="692">
        <v>0.9357</v>
      </c>
      <c r="E8" s="692">
        <v>1.3435</v>
      </c>
    </row>
    <row r="9" ht="20" customHeight="1" spans="1:5">
      <c r="A9" s="701" t="s">
        <v>142</v>
      </c>
      <c r="B9" s="588">
        <v>103597</v>
      </c>
      <c r="C9" s="588">
        <v>102358</v>
      </c>
      <c r="D9" s="692">
        <v>0.988</v>
      </c>
      <c r="E9" s="692">
        <v>1.0675</v>
      </c>
    </row>
    <row r="10" ht="20" customHeight="1" spans="1:5">
      <c r="A10" s="701" t="s">
        <v>143</v>
      </c>
      <c r="B10" s="588">
        <v>15749</v>
      </c>
      <c r="C10" s="588">
        <v>15649</v>
      </c>
      <c r="D10" s="692">
        <v>0.9937</v>
      </c>
      <c r="E10" s="692">
        <v>0.9173</v>
      </c>
    </row>
    <row r="11" ht="20" customHeight="1" spans="1:5">
      <c r="A11" s="701" t="s">
        <v>144</v>
      </c>
      <c r="B11" s="588">
        <v>12944</v>
      </c>
      <c r="C11" s="588">
        <v>11951</v>
      </c>
      <c r="D11" s="692">
        <v>0.9233</v>
      </c>
      <c r="E11" s="692">
        <v>1.0657</v>
      </c>
    </row>
    <row r="12" ht="20" customHeight="1" spans="1:5">
      <c r="A12" s="701" t="s">
        <v>145</v>
      </c>
      <c r="B12" s="588">
        <v>60494</v>
      </c>
      <c r="C12" s="588">
        <v>59953</v>
      </c>
      <c r="D12" s="692">
        <v>0.9911</v>
      </c>
      <c r="E12" s="692">
        <v>1.0344</v>
      </c>
    </row>
    <row r="13" ht="20" customHeight="1" spans="1:5">
      <c r="A13" s="701" t="s">
        <v>146</v>
      </c>
      <c r="B13" s="588">
        <v>25524</v>
      </c>
      <c r="C13" s="588">
        <v>25138</v>
      </c>
      <c r="D13" s="692">
        <v>0.9849</v>
      </c>
      <c r="E13" s="692">
        <v>1.3268</v>
      </c>
    </row>
    <row r="14" ht="20" customHeight="1" spans="1:5">
      <c r="A14" s="701" t="s">
        <v>147</v>
      </c>
      <c r="B14" s="588">
        <v>14713</v>
      </c>
      <c r="C14" s="588">
        <v>5844</v>
      </c>
      <c r="D14" s="692">
        <v>0.3972</v>
      </c>
      <c r="E14" s="692">
        <v>0.514</v>
      </c>
    </row>
    <row r="15" ht="20" customHeight="1" spans="1:5">
      <c r="A15" s="701" t="s">
        <v>148</v>
      </c>
      <c r="B15" s="588">
        <v>20315</v>
      </c>
      <c r="C15" s="588">
        <v>19288</v>
      </c>
      <c r="D15" s="692">
        <v>0.9494</v>
      </c>
      <c r="E15" s="692">
        <v>0.6867</v>
      </c>
    </row>
    <row r="16" ht="20" customHeight="1" spans="1:5">
      <c r="A16" s="701" t="s">
        <v>149</v>
      </c>
      <c r="B16" s="588">
        <v>78820</v>
      </c>
      <c r="C16" s="588">
        <v>66549</v>
      </c>
      <c r="D16" s="692">
        <v>0.8443</v>
      </c>
      <c r="E16" s="692">
        <v>1.0395</v>
      </c>
    </row>
    <row r="17" ht="20" customHeight="1" spans="1:5">
      <c r="A17" s="701" t="s">
        <v>150</v>
      </c>
      <c r="B17" s="588">
        <v>15455</v>
      </c>
      <c r="C17" s="588">
        <v>14220</v>
      </c>
      <c r="D17" s="692">
        <v>0.9201</v>
      </c>
      <c r="E17" s="692">
        <v>0.8957</v>
      </c>
    </row>
    <row r="18" ht="20" customHeight="1" spans="1:5">
      <c r="A18" s="701" t="s">
        <v>151</v>
      </c>
      <c r="B18" s="588">
        <v>8856</v>
      </c>
      <c r="C18" s="588">
        <v>8305</v>
      </c>
      <c r="D18" s="692">
        <v>0.9378</v>
      </c>
      <c r="E18" s="692">
        <v>1.689</v>
      </c>
    </row>
    <row r="19" ht="20" customHeight="1" spans="1:5">
      <c r="A19" s="701" t="s">
        <v>152</v>
      </c>
      <c r="B19" s="588">
        <v>3689</v>
      </c>
      <c r="C19" s="588">
        <v>2327</v>
      </c>
      <c r="D19" s="692">
        <v>0.6308</v>
      </c>
      <c r="E19" s="692">
        <v>1.1548</v>
      </c>
    </row>
    <row r="20" ht="20" customHeight="1" spans="1:5">
      <c r="A20" s="701" t="s">
        <v>153</v>
      </c>
      <c r="B20" s="588">
        <v>227</v>
      </c>
      <c r="C20" s="588">
        <v>189</v>
      </c>
      <c r="D20" s="692">
        <v>0.8326</v>
      </c>
      <c r="E20" s="692" t="e">
        <v>#DIV/0!</v>
      </c>
    </row>
    <row r="21" ht="20" customHeight="1" spans="1:5">
      <c r="A21" s="701" t="s">
        <v>154</v>
      </c>
      <c r="B21" s="588">
        <v>0</v>
      </c>
      <c r="C21" s="588">
        <v>0</v>
      </c>
      <c r="D21" s="692"/>
      <c r="E21" s="692"/>
    </row>
    <row r="22" ht="20" customHeight="1" spans="1:5">
      <c r="A22" s="701" t="s">
        <v>155</v>
      </c>
      <c r="B22" s="588">
        <v>9609</v>
      </c>
      <c r="C22" s="588">
        <v>9449</v>
      </c>
      <c r="D22" s="692">
        <v>0.9833</v>
      </c>
      <c r="E22" s="692">
        <v>3.446</v>
      </c>
    </row>
    <row r="23" ht="20" customHeight="1" spans="1:5">
      <c r="A23" s="701" t="s">
        <v>156</v>
      </c>
      <c r="B23" s="588">
        <v>7604</v>
      </c>
      <c r="C23" s="588">
        <v>7063</v>
      </c>
      <c r="D23" s="692">
        <v>0.9289</v>
      </c>
      <c r="E23" s="692">
        <v>1.2777</v>
      </c>
    </row>
    <row r="24" ht="20" customHeight="1" spans="1:5">
      <c r="A24" s="701" t="s">
        <v>157</v>
      </c>
      <c r="B24" s="588">
        <v>400</v>
      </c>
      <c r="C24" s="588">
        <v>371</v>
      </c>
      <c r="D24" s="692">
        <v>0.9275</v>
      </c>
      <c r="E24" s="692">
        <v>1.1703</v>
      </c>
    </row>
    <row r="25" ht="20" customHeight="1" spans="1:5">
      <c r="A25" s="701" t="s">
        <v>158</v>
      </c>
      <c r="B25" s="588">
        <v>4409</v>
      </c>
      <c r="C25" s="588">
        <v>3650</v>
      </c>
      <c r="D25" s="692">
        <v>0.8279</v>
      </c>
      <c r="E25" s="692">
        <v>1.917</v>
      </c>
    </row>
    <row r="26" ht="20" customHeight="1" spans="1:5">
      <c r="A26" s="701" t="s">
        <v>159</v>
      </c>
      <c r="B26" s="588">
        <v>0</v>
      </c>
      <c r="C26" s="588">
        <v>0</v>
      </c>
      <c r="D26" s="692"/>
      <c r="E26" s="692"/>
    </row>
    <row r="27" ht="20" customHeight="1" spans="1:5">
      <c r="A27" s="701" t="s">
        <v>160</v>
      </c>
      <c r="B27" s="588">
        <v>8083</v>
      </c>
      <c r="C27" s="588">
        <v>3554</v>
      </c>
      <c r="D27" s="692">
        <v>0.4397</v>
      </c>
      <c r="E27" s="692">
        <v>2.6662</v>
      </c>
    </row>
    <row r="28" ht="20" customHeight="1" spans="1:5">
      <c r="A28" s="701" t="s">
        <v>161</v>
      </c>
      <c r="B28" s="588">
        <v>12724</v>
      </c>
      <c r="C28" s="588">
        <v>12724</v>
      </c>
      <c r="D28" s="692">
        <v>1</v>
      </c>
      <c r="E28" s="692">
        <v>1.0852</v>
      </c>
    </row>
    <row r="29" ht="20" customHeight="1" spans="1:5">
      <c r="A29" s="701" t="s">
        <v>162</v>
      </c>
      <c r="B29" s="588">
        <v>59</v>
      </c>
      <c r="C29" s="588">
        <v>59</v>
      </c>
      <c r="D29" s="692">
        <v>1</v>
      </c>
      <c r="E29" s="692">
        <v>0.9672</v>
      </c>
    </row>
    <row r="30" ht="20" customHeight="1" spans="1:5">
      <c r="A30" s="663" t="s">
        <v>163</v>
      </c>
      <c r="B30" s="592">
        <v>440135</v>
      </c>
      <c r="C30" s="592">
        <v>403849</v>
      </c>
      <c r="D30" s="702">
        <v>0.9176</v>
      </c>
      <c r="E30" s="702">
        <v>1.0609</v>
      </c>
    </row>
    <row r="31" ht="20" customHeight="1" spans="1:5">
      <c r="A31" s="703" t="s">
        <v>164</v>
      </c>
      <c r="B31" s="592">
        <v>0</v>
      </c>
      <c r="C31" s="592">
        <v>43857</v>
      </c>
      <c r="D31" s="702"/>
      <c r="E31" s="702">
        <v>1.3602</v>
      </c>
    </row>
    <row r="32" ht="20" customHeight="1" spans="1:5">
      <c r="A32" s="703" t="s">
        <v>165</v>
      </c>
      <c r="B32" s="592">
        <v>0</v>
      </c>
      <c r="C32" s="592">
        <v>95015</v>
      </c>
      <c r="D32" s="702"/>
      <c r="E32" s="702">
        <v>0.8246</v>
      </c>
    </row>
    <row r="33" ht="20" customHeight="1" spans="1:5">
      <c r="A33" s="704" t="s">
        <v>180</v>
      </c>
      <c r="B33" s="705">
        <v>0</v>
      </c>
      <c r="C33" s="705">
        <v>0</v>
      </c>
      <c r="D33" s="706"/>
      <c r="E33" s="706"/>
    </row>
    <row r="34" ht="20" customHeight="1" spans="1:5">
      <c r="A34" s="707" t="s">
        <v>166</v>
      </c>
      <c r="B34" s="708">
        <v>0</v>
      </c>
      <c r="C34" s="708">
        <v>9463</v>
      </c>
      <c r="D34" s="692"/>
      <c r="E34" s="692"/>
    </row>
    <row r="35" ht="20" customHeight="1" spans="1:5">
      <c r="A35" s="707" t="s">
        <v>181</v>
      </c>
      <c r="B35" s="708">
        <v>0</v>
      </c>
      <c r="C35" s="708">
        <v>0</v>
      </c>
      <c r="D35" s="692"/>
      <c r="E35" s="692"/>
    </row>
    <row r="36" ht="20" customHeight="1" spans="1:5">
      <c r="A36" s="707" t="s">
        <v>167</v>
      </c>
      <c r="B36" s="708">
        <v>0</v>
      </c>
      <c r="C36" s="708">
        <v>0</v>
      </c>
      <c r="D36" s="692"/>
      <c r="E36" s="692"/>
    </row>
    <row r="37" ht="20" customHeight="1" spans="1:5">
      <c r="A37" s="707" t="s">
        <v>169</v>
      </c>
      <c r="B37" s="708">
        <v>0</v>
      </c>
      <c r="C37" s="708">
        <v>0</v>
      </c>
      <c r="D37" s="692"/>
      <c r="E37" s="692"/>
    </row>
    <row r="38" ht="20" customHeight="1" spans="1:5">
      <c r="A38" s="707" t="s">
        <v>171</v>
      </c>
      <c r="B38" s="708">
        <v>0</v>
      </c>
      <c r="C38" s="708">
        <v>0</v>
      </c>
      <c r="D38" s="692"/>
      <c r="E38" s="692"/>
    </row>
    <row r="39" ht="20" customHeight="1" spans="1:5">
      <c r="A39" s="707" t="s">
        <v>170</v>
      </c>
      <c r="B39" s="708">
        <v>0</v>
      </c>
      <c r="C39" s="708">
        <v>44790</v>
      </c>
      <c r="D39" s="692"/>
      <c r="E39" s="692">
        <v>0.8568</v>
      </c>
    </row>
    <row r="40" ht="20" customHeight="1" spans="1:5">
      <c r="A40" s="707" t="s">
        <v>168</v>
      </c>
      <c r="B40" s="708">
        <v>0</v>
      </c>
      <c r="C40" s="708">
        <v>0</v>
      </c>
      <c r="D40" s="692"/>
      <c r="E40" s="692"/>
    </row>
    <row r="41" ht="20" customHeight="1" spans="1:5">
      <c r="A41" s="707" t="s">
        <v>172</v>
      </c>
      <c r="B41" s="708">
        <v>0</v>
      </c>
      <c r="C41" s="708">
        <v>0</v>
      </c>
      <c r="D41" s="692"/>
      <c r="E41" s="692"/>
    </row>
    <row r="42" ht="20" customHeight="1" spans="1:5">
      <c r="A42" s="701" t="s">
        <v>173</v>
      </c>
      <c r="B42" s="588">
        <v>0</v>
      </c>
      <c r="C42" s="588">
        <v>40762</v>
      </c>
      <c r="D42" s="692"/>
      <c r="E42" s="692">
        <v>0.7647</v>
      </c>
    </row>
    <row r="43" ht="20" customHeight="1" spans="1:5">
      <c r="A43" s="663" t="s">
        <v>163</v>
      </c>
      <c r="B43" s="592">
        <v>440135</v>
      </c>
      <c r="C43" s="592">
        <v>542721</v>
      </c>
      <c r="D43" s="702"/>
      <c r="E43" s="702">
        <v>1.0276</v>
      </c>
    </row>
  </sheetData>
  <mergeCells count="1">
    <mergeCell ref="A2:E2"/>
  </mergeCells>
  <printOptions horizontalCentered="1"/>
  <pageMargins left="0.31" right="0.31" top="0.47" bottom="0.55" header="0.31" footer="0.31"/>
  <pageSetup paperSize="9" scale="85" firstPageNumber="4" orientation="portrait" useFirstPageNumber="1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14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F13" sqref="F13"/>
    </sheetView>
  </sheetViews>
  <sheetFormatPr defaultColWidth="9" defaultRowHeight="14.25"/>
  <cols>
    <col min="1" max="1" width="0.625" style="680" hidden="1" customWidth="1"/>
    <col min="2" max="2" width="39.625" style="680" customWidth="1"/>
    <col min="3" max="3" width="17.75" style="681" customWidth="1"/>
    <col min="4" max="4" width="25.5" style="682" customWidth="1"/>
    <col min="5" max="8" width="9" style="680"/>
    <col min="9" max="9" width="12.625" style="680"/>
    <col min="10" max="253" width="9" style="680"/>
    <col min="254" max="254" width="54.5" style="680" customWidth="1"/>
    <col min="255" max="255" width="16.7" style="680" customWidth="1"/>
    <col min="256" max="16384" width="9" style="680"/>
  </cols>
  <sheetData>
    <row r="1" spans="2:2">
      <c r="B1" s="657" t="s">
        <v>182</v>
      </c>
    </row>
    <row r="2" ht="27" customHeight="1" spans="2:4">
      <c r="B2" s="683" t="s">
        <v>183</v>
      </c>
      <c r="C2" s="683"/>
      <c r="D2" s="684"/>
    </row>
    <row r="3" ht="15" customHeight="1" spans="2:4">
      <c r="B3" s="685"/>
      <c r="D3" s="682" t="s">
        <v>137</v>
      </c>
    </row>
    <row r="4" ht="22" customHeight="1" spans="2:6">
      <c r="B4" s="686" t="s">
        <v>93</v>
      </c>
      <c r="C4" s="687" t="s">
        <v>95</v>
      </c>
      <c r="D4" s="688" t="s">
        <v>97</v>
      </c>
      <c r="F4" s="689"/>
    </row>
    <row r="5" ht="21" customHeight="1" spans="1:9">
      <c r="A5" s="690"/>
      <c r="B5" s="519" t="s">
        <v>184</v>
      </c>
      <c r="C5" s="691">
        <v>403849</v>
      </c>
      <c r="D5" s="692">
        <v>1.0609</v>
      </c>
      <c r="I5" s="693"/>
    </row>
    <row r="6" ht="21" customHeight="1" spans="1:9">
      <c r="A6" s="690"/>
      <c r="B6" s="519" t="s">
        <v>138</v>
      </c>
      <c r="C6" s="691">
        <v>20150</v>
      </c>
      <c r="D6" s="692">
        <v>1.0796</v>
      </c>
      <c r="I6" s="693"/>
    </row>
    <row r="7" ht="21" customHeight="1" spans="1:9">
      <c r="A7" s="690"/>
      <c r="B7" s="519" t="s">
        <v>185</v>
      </c>
      <c r="C7" s="691">
        <v>1048</v>
      </c>
      <c r="D7" s="692">
        <v>0.8527</v>
      </c>
      <c r="I7" s="693"/>
    </row>
    <row r="8" ht="21" customHeight="1" spans="1:9">
      <c r="A8" s="690"/>
      <c r="B8" s="519" t="s">
        <v>186</v>
      </c>
      <c r="C8" s="691">
        <v>842</v>
      </c>
      <c r="D8" s="692">
        <v>0.7172</v>
      </c>
      <c r="I8" s="693"/>
    </row>
    <row r="9" ht="21" customHeight="1" spans="1:9">
      <c r="A9" s="690"/>
      <c r="B9" s="519" t="s">
        <v>187</v>
      </c>
      <c r="C9" s="691">
        <v>0</v>
      </c>
      <c r="D9" s="692"/>
      <c r="I9" s="693"/>
    </row>
    <row r="10" ht="21" customHeight="1" spans="1:9">
      <c r="A10" s="690"/>
      <c r="B10" s="519" t="s">
        <v>188</v>
      </c>
      <c r="C10" s="691">
        <v>0</v>
      </c>
      <c r="D10" s="692"/>
      <c r="I10" s="693"/>
    </row>
    <row r="11" ht="21" customHeight="1" spans="1:9">
      <c r="A11" s="690"/>
      <c r="B11" s="519" t="s">
        <v>189</v>
      </c>
      <c r="C11" s="691">
        <v>0</v>
      </c>
      <c r="D11" s="692"/>
      <c r="I11" s="693"/>
    </row>
    <row r="12" ht="21" customHeight="1" spans="1:9">
      <c r="A12" s="690"/>
      <c r="B12" s="519" t="s">
        <v>190</v>
      </c>
      <c r="C12" s="691">
        <v>0</v>
      </c>
      <c r="D12" s="692"/>
      <c r="I12" s="693"/>
    </row>
    <row r="13" ht="21" customHeight="1" spans="1:9">
      <c r="A13" s="690"/>
      <c r="B13" s="519" t="s">
        <v>191</v>
      </c>
      <c r="C13" s="691">
        <v>0</v>
      </c>
      <c r="D13" s="692"/>
      <c r="I13" s="693"/>
    </row>
    <row r="14" ht="21" customHeight="1" spans="1:9">
      <c r="A14" s="690"/>
      <c r="B14" s="519" t="s">
        <v>192</v>
      </c>
      <c r="C14" s="691">
        <v>0</v>
      </c>
      <c r="D14" s="692"/>
      <c r="I14" s="693"/>
    </row>
    <row r="15" ht="21" customHeight="1" spans="1:9">
      <c r="A15" s="690"/>
      <c r="B15" s="519" t="s">
        <v>193</v>
      </c>
      <c r="C15" s="691">
        <v>0</v>
      </c>
      <c r="D15" s="692"/>
      <c r="I15" s="693"/>
    </row>
    <row r="16" ht="21" customHeight="1" spans="1:9">
      <c r="A16" s="690"/>
      <c r="B16" s="519" t="s">
        <v>194</v>
      </c>
      <c r="C16" s="691">
        <v>0</v>
      </c>
      <c r="D16" s="692"/>
      <c r="I16" s="693"/>
    </row>
    <row r="17" ht="21" customHeight="1" spans="1:9">
      <c r="A17" s="690"/>
      <c r="B17" s="519" t="s">
        <v>195</v>
      </c>
      <c r="C17" s="691">
        <v>18</v>
      </c>
      <c r="D17" s="692">
        <v>1.5</v>
      </c>
      <c r="I17" s="693"/>
    </row>
    <row r="18" ht="21" customHeight="1" spans="1:9">
      <c r="A18" s="690"/>
      <c r="B18" s="519" t="s">
        <v>196</v>
      </c>
      <c r="C18" s="691">
        <v>188</v>
      </c>
      <c r="D18" s="692">
        <v>4.3721</v>
      </c>
      <c r="I18" s="693"/>
    </row>
    <row r="19" ht="21" customHeight="1" spans="1:9">
      <c r="A19" s="690"/>
      <c r="B19" s="519" t="s">
        <v>197</v>
      </c>
      <c r="C19" s="691">
        <v>858</v>
      </c>
      <c r="D19" s="692">
        <v>1.161</v>
      </c>
      <c r="I19" s="693"/>
    </row>
    <row r="20" ht="21" customHeight="1" spans="1:9">
      <c r="A20" s="690"/>
      <c r="B20" s="519" t="s">
        <v>186</v>
      </c>
      <c r="C20" s="691">
        <v>611</v>
      </c>
      <c r="D20" s="692">
        <v>0.8534</v>
      </c>
      <c r="I20" s="693"/>
    </row>
    <row r="21" ht="21" customHeight="1" spans="1:9">
      <c r="A21" s="690"/>
      <c r="B21" s="519" t="s">
        <v>187</v>
      </c>
      <c r="C21" s="691">
        <v>0</v>
      </c>
      <c r="D21" s="692"/>
      <c r="I21" s="693"/>
    </row>
    <row r="22" ht="21" customHeight="1" spans="1:9">
      <c r="A22" s="690"/>
      <c r="B22" s="519" t="s">
        <v>188</v>
      </c>
      <c r="C22" s="691">
        <v>0</v>
      </c>
      <c r="D22" s="692"/>
      <c r="I22" s="693"/>
    </row>
    <row r="23" ht="21" customHeight="1" spans="1:9">
      <c r="A23" s="690"/>
      <c r="B23" s="519" t="s">
        <v>198</v>
      </c>
      <c r="C23" s="691">
        <v>0</v>
      </c>
      <c r="D23" s="692"/>
      <c r="I23" s="693"/>
    </row>
    <row r="24" ht="21" customHeight="1" spans="1:9">
      <c r="A24" s="690"/>
      <c r="B24" s="519" t="s">
        <v>199</v>
      </c>
      <c r="C24" s="691">
        <v>0</v>
      </c>
      <c r="D24" s="692"/>
      <c r="I24" s="693"/>
    </row>
    <row r="25" ht="21" customHeight="1" spans="1:9">
      <c r="A25" s="690"/>
      <c r="B25" s="519" t="s">
        <v>200</v>
      </c>
      <c r="C25" s="691">
        <v>0</v>
      </c>
      <c r="D25" s="692"/>
      <c r="I25" s="693"/>
    </row>
    <row r="26" ht="21" customHeight="1" spans="1:9">
      <c r="A26" s="690"/>
      <c r="B26" s="519" t="s">
        <v>195</v>
      </c>
      <c r="C26" s="691">
        <v>18</v>
      </c>
      <c r="D26" s="692">
        <v>2.25</v>
      </c>
      <c r="I26" s="693"/>
    </row>
    <row r="27" ht="21" customHeight="1" spans="1:9">
      <c r="A27" s="690"/>
      <c r="B27" s="519" t="s">
        <v>201</v>
      </c>
      <c r="C27" s="691">
        <v>229</v>
      </c>
      <c r="D27" s="692">
        <v>15.2667</v>
      </c>
      <c r="I27" s="693"/>
    </row>
    <row r="28" ht="21" customHeight="1" spans="1:9">
      <c r="A28" s="690"/>
      <c r="B28" s="519" t="s">
        <v>202</v>
      </c>
      <c r="C28" s="691">
        <v>2302</v>
      </c>
      <c r="D28" s="692">
        <v>1.0309</v>
      </c>
      <c r="I28" s="693"/>
    </row>
    <row r="29" ht="21" customHeight="1" spans="1:9">
      <c r="A29" s="690"/>
      <c r="B29" s="519" t="s">
        <v>186</v>
      </c>
      <c r="C29" s="691">
        <v>932</v>
      </c>
      <c r="D29" s="692">
        <v>0.6293</v>
      </c>
      <c r="I29" s="693"/>
    </row>
    <row r="30" ht="21" customHeight="1" spans="1:9">
      <c r="A30" s="690"/>
      <c r="B30" s="519" t="s">
        <v>187</v>
      </c>
      <c r="C30" s="691">
        <v>0</v>
      </c>
      <c r="D30" s="692"/>
      <c r="I30" s="693"/>
    </row>
    <row r="31" ht="21" customHeight="1" spans="1:9">
      <c r="A31" s="690"/>
      <c r="B31" s="519" t="s">
        <v>188</v>
      </c>
      <c r="C31" s="691">
        <v>0</v>
      </c>
      <c r="D31" s="692"/>
      <c r="I31" s="693"/>
    </row>
    <row r="32" ht="21" customHeight="1" spans="1:9">
      <c r="A32" s="690"/>
      <c r="B32" s="519" t="s">
        <v>203</v>
      </c>
      <c r="C32" s="691">
        <v>0</v>
      </c>
      <c r="D32" s="692"/>
      <c r="I32" s="693"/>
    </row>
    <row r="33" ht="21" customHeight="1" spans="1:9">
      <c r="A33" s="690"/>
      <c r="B33" s="519" t="s">
        <v>204</v>
      </c>
      <c r="C33" s="691">
        <v>0</v>
      </c>
      <c r="D33" s="692"/>
      <c r="I33" s="693"/>
    </row>
    <row r="34" ht="21" customHeight="1" spans="1:9">
      <c r="A34" s="690"/>
      <c r="B34" s="519" t="s">
        <v>205</v>
      </c>
      <c r="C34" s="691">
        <v>0</v>
      </c>
      <c r="D34" s="692"/>
      <c r="I34" s="693"/>
    </row>
    <row r="35" ht="21" customHeight="1" spans="1:9">
      <c r="A35" s="690"/>
      <c r="B35" s="519" t="s">
        <v>206</v>
      </c>
      <c r="C35" s="691">
        <v>44</v>
      </c>
      <c r="D35" s="692">
        <v>0.6667</v>
      </c>
      <c r="I35" s="693"/>
    </row>
    <row r="36" ht="21" customHeight="1" spans="1:9">
      <c r="A36" s="690"/>
      <c r="B36" s="519" t="s">
        <v>207</v>
      </c>
      <c r="C36" s="691">
        <v>0</v>
      </c>
      <c r="D36" s="692"/>
      <c r="I36" s="693"/>
    </row>
    <row r="37" ht="21" customHeight="1" spans="1:9">
      <c r="A37" s="690"/>
      <c r="B37" s="519" t="s">
        <v>195</v>
      </c>
      <c r="C37" s="691">
        <v>360</v>
      </c>
      <c r="D37" s="692">
        <v>1.5584</v>
      </c>
      <c r="I37" s="693"/>
    </row>
    <row r="38" ht="21" customHeight="1" spans="1:9">
      <c r="A38" s="690"/>
      <c r="B38" s="519" t="s">
        <v>208</v>
      </c>
      <c r="C38" s="691">
        <v>966</v>
      </c>
      <c r="D38" s="692">
        <v>2.1231</v>
      </c>
      <c r="I38" s="693"/>
    </row>
    <row r="39" ht="21" customHeight="1" spans="1:9">
      <c r="A39" s="690"/>
      <c r="B39" s="519" t="s">
        <v>209</v>
      </c>
      <c r="C39" s="691">
        <v>1598</v>
      </c>
      <c r="D39" s="692">
        <v>1.6892</v>
      </c>
      <c r="I39" s="693"/>
    </row>
    <row r="40" ht="21" customHeight="1" spans="1:9">
      <c r="A40" s="690"/>
      <c r="B40" s="519" t="s">
        <v>186</v>
      </c>
      <c r="C40" s="691">
        <v>761</v>
      </c>
      <c r="D40" s="692">
        <v>1.9818</v>
      </c>
      <c r="I40" s="693"/>
    </row>
    <row r="41" ht="21" customHeight="1" spans="1:9">
      <c r="A41" s="690"/>
      <c r="B41" s="519" t="s">
        <v>187</v>
      </c>
      <c r="C41" s="691">
        <v>0</v>
      </c>
      <c r="D41" s="692"/>
      <c r="I41" s="693"/>
    </row>
    <row r="42" ht="21" customHeight="1" spans="1:9">
      <c r="A42" s="690"/>
      <c r="B42" s="519" t="s">
        <v>188</v>
      </c>
      <c r="C42" s="691">
        <v>0</v>
      </c>
      <c r="D42" s="692"/>
      <c r="I42" s="693"/>
    </row>
    <row r="43" ht="21" customHeight="1" spans="1:9">
      <c r="A43" s="690"/>
      <c r="B43" s="519" t="s">
        <v>210</v>
      </c>
      <c r="C43" s="691">
        <v>135</v>
      </c>
      <c r="D43" s="692">
        <v>3.2143</v>
      </c>
      <c r="I43" s="693"/>
    </row>
    <row r="44" ht="21" customHeight="1" spans="1:9">
      <c r="A44" s="690"/>
      <c r="B44" s="519" t="s">
        <v>211</v>
      </c>
      <c r="C44" s="691">
        <v>0</v>
      </c>
      <c r="D44" s="692"/>
      <c r="I44" s="693"/>
    </row>
    <row r="45" ht="21" customHeight="1" spans="1:9">
      <c r="A45" s="690"/>
      <c r="B45" s="519" t="s">
        <v>212</v>
      </c>
      <c r="C45" s="691">
        <v>0</v>
      </c>
      <c r="D45" s="692"/>
      <c r="I45" s="693"/>
    </row>
    <row r="46" ht="21" customHeight="1" spans="1:9">
      <c r="A46" s="690"/>
      <c r="B46" s="519" t="s">
        <v>213</v>
      </c>
      <c r="C46" s="691">
        <v>0</v>
      </c>
      <c r="D46" s="692"/>
      <c r="I46" s="693"/>
    </row>
    <row r="47" ht="21" customHeight="1" spans="1:9">
      <c r="A47" s="690"/>
      <c r="B47" s="519" t="s">
        <v>214</v>
      </c>
      <c r="C47" s="691">
        <v>3</v>
      </c>
      <c r="D47" s="692">
        <v>0.3333</v>
      </c>
      <c r="I47" s="693"/>
    </row>
    <row r="48" ht="21" customHeight="1" spans="1:9">
      <c r="A48" s="690"/>
      <c r="B48" s="519" t="s">
        <v>195</v>
      </c>
      <c r="C48" s="691">
        <v>214</v>
      </c>
      <c r="D48" s="692">
        <v>1.8136</v>
      </c>
      <c r="I48" s="693"/>
    </row>
    <row r="49" ht="21" customHeight="1" spans="1:9">
      <c r="A49" s="690"/>
      <c r="B49" s="519" t="s">
        <v>215</v>
      </c>
      <c r="C49" s="691">
        <v>485</v>
      </c>
      <c r="D49" s="692">
        <v>1.2341</v>
      </c>
      <c r="I49" s="693"/>
    </row>
    <row r="50" ht="21" customHeight="1" spans="1:9">
      <c r="A50" s="690"/>
      <c r="B50" s="519" t="s">
        <v>216</v>
      </c>
      <c r="C50" s="691">
        <v>553</v>
      </c>
      <c r="D50" s="692">
        <v>0.8534</v>
      </c>
      <c r="I50" s="693"/>
    </row>
    <row r="51" ht="21" customHeight="1" spans="1:9">
      <c r="A51" s="690"/>
      <c r="B51" s="519" t="s">
        <v>186</v>
      </c>
      <c r="C51" s="691">
        <v>303</v>
      </c>
      <c r="D51" s="692">
        <v>1.5459</v>
      </c>
      <c r="I51" s="693"/>
    </row>
    <row r="52" ht="21" customHeight="1" spans="1:9">
      <c r="A52" s="690"/>
      <c r="B52" s="519" t="s">
        <v>187</v>
      </c>
      <c r="C52" s="691">
        <v>0</v>
      </c>
      <c r="D52" s="692"/>
      <c r="I52" s="693"/>
    </row>
    <row r="53" ht="21" customHeight="1" spans="1:9">
      <c r="A53" s="690"/>
      <c r="B53" s="519" t="s">
        <v>188</v>
      </c>
      <c r="C53" s="691">
        <v>0</v>
      </c>
      <c r="D53" s="692"/>
      <c r="I53" s="693"/>
    </row>
    <row r="54" ht="21" customHeight="1" spans="1:9">
      <c r="A54" s="690"/>
      <c r="B54" s="519" t="s">
        <v>217</v>
      </c>
      <c r="C54" s="691">
        <v>0</v>
      </c>
      <c r="D54" s="692"/>
      <c r="I54" s="693"/>
    </row>
    <row r="55" ht="21" customHeight="1" spans="1:9">
      <c r="A55" s="690"/>
      <c r="B55" s="519" t="s">
        <v>218</v>
      </c>
      <c r="C55" s="691">
        <v>6</v>
      </c>
      <c r="D55" s="692">
        <v>0.1132</v>
      </c>
      <c r="I55" s="693"/>
    </row>
    <row r="56" ht="21" customHeight="1" spans="1:9">
      <c r="A56" s="690"/>
      <c r="B56" s="519" t="s">
        <v>219</v>
      </c>
      <c r="C56" s="691">
        <v>0</v>
      </c>
      <c r="D56" s="692"/>
      <c r="I56" s="693"/>
    </row>
    <row r="57" ht="21" customHeight="1" spans="1:9">
      <c r="A57" s="690"/>
      <c r="B57" s="519" t="s">
        <v>220</v>
      </c>
      <c r="C57" s="691">
        <v>20</v>
      </c>
      <c r="D57" s="692">
        <v>0.1</v>
      </c>
      <c r="I57" s="693"/>
    </row>
    <row r="58" ht="21" customHeight="1" spans="1:9">
      <c r="A58" s="690"/>
      <c r="B58" s="519" t="s">
        <v>221</v>
      </c>
      <c r="C58" s="691">
        <v>51</v>
      </c>
      <c r="D58" s="692">
        <v>0.9444</v>
      </c>
      <c r="I58" s="693"/>
    </row>
    <row r="59" ht="21" customHeight="1" spans="1:9">
      <c r="A59" s="690"/>
      <c r="B59" s="519" t="s">
        <v>195</v>
      </c>
      <c r="C59" s="691">
        <v>50</v>
      </c>
      <c r="D59" s="692">
        <v>1.7241</v>
      </c>
      <c r="I59" s="693"/>
    </row>
    <row r="60" ht="21" customHeight="1" spans="1:9">
      <c r="A60" s="690"/>
      <c r="B60" s="519" t="s">
        <v>222</v>
      </c>
      <c r="C60" s="691">
        <v>123</v>
      </c>
      <c r="D60" s="692">
        <v>1.0603</v>
      </c>
      <c r="I60" s="693"/>
    </row>
    <row r="61" ht="21" customHeight="1" spans="1:9">
      <c r="A61" s="690"/>
      <c r="B61" s="519" t="s">
        <v>223</v>
      </c>
      <c r="C61" s="691">
        <v>1923</v>
      </c>
      <c r="D61" s="692">
        <v>1.2744</v>
      </c>
      <c r="I61" s="693"/>
    </row>
    <row r="62" ht="21" customHeight="1" spans="1:9">
      <c r="A62" s="690"/>
      <c r="B62" s="519" t="s">
        <v>186</v>
      </c>
      <c r="C62" s="691">
        <v>960</v>
      </c>
      <c r="D62" s="692">
        <v>1.4371</v>
      </c>
      <c r="I62" s="693"/>
    </row>
    <row r="63" ht="21" customHeight="1" spans="1:9">
      <c r="A63" s="690"/>
      <c r="B63" s="519" t="s">
        <v>187</v>
      </c>
      <c r="C63" s="691">
        <v>29</v>
      </c>
      <c r="D63" s="692">
        <v>2.9</v>
      </c>
      <c r="I63" s="693"/>
    </row>
    <row r="64" ht="21" customHeight="1" spans="1:9">
      <c r="A64" s="690"/>
      <c r="B64" s="519" t="s">
        <v>188</v>
      </c>
      <c r="C64" s="691">
        <v>0</v>
      </c>
      <c r="D64" s="692"/>
      <c r="I64" s="693"/>
    </row>
    <row r="65" ht="21" customHeight="1" spans="1:9">
      <c r="A65" s="690"/>
      <c r="B65" s="519" t="s">
        <v>224</v>
      </c>
      <c r="C65" s="691">
        <v>0</v>
      </c>
      <c r="D65" s="692"/>
      <c r="I65" s="693"/>
    </row>
    <row r="66" ht="21" customHeight="1" spans="1:9">
      <c r="A66" s="690"/>
      <c r="B66" s="519" t="s">
        <v>225</v>
      </c>
      <c r="C66" s="691">
        <v>0</v>
      </c>
      <c r="D66" s="692">
        <v>0</v>
      </c>
      <c r="I66" s="693"/>
    </row>
    <row r="67" ht="21" customHeight="1" spans="1:9">
      <c r="A67" s="690"/>
      <c r="B67" s="519" t="s">
        <v>226</v>
      </c>
      <c r="C67" s="691">
        <v>0</v>
      </c>
      <c r="D67" s="692"/>
      <c r="I67" s="693"/>
    </row>
    <row r="68" ht="21" customHeight="1" spans="1:9">
      <c r="A68" s="690"/>
      <c r="B68" s="519" t="s">
        <v>227</v>
      </c>
      <c r="C68" s="691">
        <v>66</v>
      </c>
      <c r="D68" s="692">
        <v>1.4667</v>
      </c>
      <c r="I68" s="693"/>
    </row>
    <row r="69" ht="21" customHeight="1" spans="1:9">
      <c r="A69" s="690"/>
      <c r="B69" s="519" t="s">
        <v>228</v>
      </c>
      <c r="C69" s="691">
        <v>0</v>
      </c>
      <c r="D69" s="692"/>
      <c r="I69" s="693"/>
    </row>
    <row r="70" ht="21" customHeight="1" spans="1:9">
      <c r="A70" s="690"/>
      <c r="B70" s="519" t="s">
        <v>195</v>
      </c>
      <c r="C70" s="691">
        <v>520</v>
      </c>
      <c r="D70" s="692">
        <v>1.5758</v>
      </c>
      <c r="I70" s="693"/>
    </row>
    <row r="71" ht="21" customHeight="1" spans="1:9">
      <c r="A71" s="690"/>
      <c r="B71" s="519" t="s">
        <v>229</v>
      </c>
      <c r="C71" s="691">
        <v>348</v>
      </c>
      <c r="D71" s="692">
        <v>0.8169</v>
      </c>
      <c r="I71" s="693"/>
    </row>
    <row r="72" ht="21" customHeight="1" spans="1:9">
      <c r="A72" s="690"/>
      <c r="B72" s="519" t="s">
        <v>230</v>
      </c>
      <c r="C72" s="691">
        <v>0</v>
      </c>
      <c r="D72" s="692">
        <v>0</v>
      </c>
      <c r="I72" s="693"/>
    </row>
    <row r="73" ht="21" customHeight="1" spans="1:9">
      <c r="A73" s="690"/>
      <c r="B73" s="519" t="s">
        <v>186</v>
      </c>
      <c r="C73" s="691">
        <v>0</v>
      </c>
      <c r="D73" s="692"/>
      <c r="I73" s="693"/>
    </row>
    <row r="74" ht="21" customHeight="1" spans="1:9">
      <c r="A74" s="690"/>
      <c r="B74" s="519" t="s">
        <v>187</v>
      </c>
      <c r="C74" s="691">
        <v>0</v>
      </c>
      <c r="D74" s="692"/>
      <c r="I74" s="693"/>
    </row>
    <row r="75" ht="21" customHeight="1" spans="1:9">
      <c r="A75" s="690"/>
      <c r="B75" s="519" t="s">
        <v>188</v>
      </c>
      <c r="C75" s="691">
        <v>0</v>
      </c>
      <c r="D75" s="692"/>
      <c r="I75" s="693"/>
    </row>
    <row r="76" ht="21" customHeight="1" spans="1:9">
      <c r="A76" s="690"/>
      <c r="B76" s="519" t="s">
        <v>227</v>
      </c>
      <c r="C76" s="691">
        <v>0</v>
      </c>
      <c r="D76" s="692"/>
      <c r="I76" s="693"/>
    </row>
    <row r="77" ht="21" customHeight="1" spans="1:9">
      <c r="A77" s="690"/>
      <c r="B77" s="519" t="s">
        <v>231</v>
      </c>
      <c r="C77" s="691">
        <v>0</v>
      </c>
      <c r="D77" s="692"/>
      <c r="I77" s="693"/>
    </row>
    <row r="78" ht="21" customHeight="1" spans="1:9">
      <c r="A78" s="690"/>
      <c r="B78" s="519" t="s">
        <v>195</v>
      </c>
      <c r="C78" s="691">
        <v>0</v>
      </c>
      <c r="D78" s="692"/>
      <c r="I78" s="693"/>
    </row>
    <row r="79" ht="21" customHeight="1" spans="1:9">
      <c r="A79" s="690"/>
      <c r="B79" s="519" t="s">
        <v>232</v>
      </c>
      <c r="C79" s="691">
        <v>0</v>
      </c>
      <c r="D79" s="692">
        <v>0</v>
      </c>
      <c r="I79" s="693"/>
    </row>
    <row r="80" ht="21" customHeight="1" spans="1:9">
      <c r="A80" s="690"/>
      <c r="B80" s="519" t="s">
        <v>233</v>
      </c>
      <c r="C80" s="691">
        <v>554</v>
      </c>
      <c r="D80" s="692">
        <v>1.0221</v>
      </c>
      <c r="I80" s="693"/>
    </row>
    <row r="81" ht="21" customHeight="1" spans="1:9">
      <c r="A81" s="690"/>
      <c r="B81" s="519" t="s">
        <v>186</v>
      </c>
      <c r="C81" s="691">
        <v>314</v>
      </c>
      <c r="D81" s="692">
        <v>1.4537</v>
      </c>
      <c r="I81" s="693"/>
    </row>
    <row r="82" ht="21" customHeight="1" spans="1:9">
      <c r="A82" s="690"/>
      <c r="B82" s="519" t="s">
        <v>187</v>
      </c>
      <c r="C82" s="691">
        <v>0</v>
      </c>
      <c r="D82" s="692"/>
      <c r="I82" s="693"/>
    </row>
    <row r="83" ht="21" customHeight="1" spans="1:9">
      <c r="A83" s="690"/>
      <c r="B83" s="519" t="s">
        <v>188</v>
      </c>
      <c r="C83" s="691">
        <v>0</v>
      </c>
      <c r="D83" s="692"/>
      <c r="I83" s="693"/>
    </row>
    <row r="84" ht="21" customHeight="1" spans="1:9">
      <c r="A84" s="690"/>
      <c r="B84" s="519" t="s">
        <v>234</v>
      </c>
      <c r="C84" s="691">
        <v>10</v>
      </c>
      <c r="D84" s="692"/>
      <c r="I84" s="693"/>
    </row>
    <row r="85" ht="21" customHeight="1" spans="1:9">
      <c r="A85" s="690"/>
      <c r="B85" s="519" t="s">
        <v>235</v>
      </c>
      <c r="C85" s="691">
        <v>0</v>
      </c>
      <c r="D85" s="692"/>
      <c r="I85" s="693"/>
    </row>
    <row r="86" ht="21" customHeight="1" spans="1:9">
      <c r="A86" s="690"/>
      <c r="B86" s="519" t="s">
        <v>227</v>
      </c>
      <c r="C86" s="691">
        <v>0</v>
      </c>
      <c r="D86" s="692"/>
      <c r="I86" s="693"/>
    </row>
    <row r="87" ht="21" customHeight="1" spans="1:9">
      <c r="A87" s="690"/>
      <c r="B87" s="519" t="s">
        <v>195</v>
      </c>
      <c r="C87" s="691">
        <v>118</v>
      </c>
      <c r="D87" s="692">
        <v>1.6164</v>
      </c>
      <c r="I87" s="693"/>
    </row>
    <row r="88" ht="21" customHeight="1" spans="1:9">
      <c r="A88" s="690"/>
      <c r="B88" s="519" t="s">
        <v>236</v>
      </c>
      <c r="C88" s="691">
        <v>112</v>
      </c>
      <c r="D88" s="692">
        <v>0.4427</v>
      </c>
      <c r="I88" s="693"/>
    </row>
    <row r="89" ht="21" customHeight="1" spans="1:9">
      <c r="A89" s="690"/>
      <c r="B89" s="519" t="s">
        <v>237</v>
      </c>
      <c r="C89" s="691">
        <v>0</v>
      </c>
      <c r="D89" s="692"/>
      <c r="I89" s="693"/>
    </row>
    <row r="90" ht="21" customHeight="1" spans="1:9">
      <c r="A90" s="690"/>
      <c r="B90" s="519" t="s">
        <v>186</v>
      </c>
      <c r="C90" s="691">
        <v>0</v>
      </c>
      <c r="D90" s="692"/>
      <c r="I90" s="693"/>
    </row>
    <row r="91" ht="21" customHeight="1" spans="1:9">
      <c r="A91" s="690"/>
      <c r="B91" s="519" t="s">
        <v>187</v>
      </c>
      <c r="C91" s="691">
        <v>0</v>
      </c>
      <c r="D91" s="692"/>
      <c r="I91" s="693"/>
    </row>
    <row r="92" ht="21" customHeight="1" spans="1:9">
      <c r="A92" s="690"/>
      <c r="B92" s="519" t="s">
        <v>188</v>
      </c>
      <c r="C92" s="691">
        <v>0</v>
      </c>
      <c r="D92" s="692"/>
      <c r="I92" s="693"/>
    </row>
    <row r="93" ht="21" customHeight="1" spans="1:9">
      <c r="A93" s="690"/>
      <c r="B93" s="519" t="s">
        <v>238</v>
      </c>
      <c r="C93" s="691">
        <v>0</v>
      </c>
      <c r="D93" s="692"/>
      <c r="I93" s="693"/>
    </row>
    <row r="94" ht="21" customHeight="1" spans="1:9">
      <c r="A94" s="690"/>
      <c r="B94" s="519" t="s">
        <v>239</v>
      </c>
      <c r="C94" s="691">
        <v>0</v>
      </c>
      <c r="D94" s="692"/>
      <c r="I94" s="693"/>
    </row>
    <row r="95" ht="21" customHeight="1" spans="1:9">
      <c r="A95" s="690"/>
      <c r="B95" s="519" t="s">
        <v>227</v>
      </c>
      <c r="C95" s="691">
        <v>0</v>
      </c>
      <c r="D95" s="692"/>
      <c r="I95" s="693"/>
    </row>
    <row r="96" ht="21" customHeight="1" spans="1:9">
      <c r="A96" s="690"/>
      <c r="B96" s="519" t="s">
        <v>240</v>
      </c>
      <c r="C96" s="691">
        <v>0</v>
      </c>
      <c r="D96" s="692"/>
      <c r="I96" s="693"/>
    </row>
    <row r="97" ht="21" customHeight="1" spans="1:9">
      <c r="A97" s="690"/>
      <c r="B97" s="519" t="s">
        <v>241</v>
      </c>
      <c r="C97" s="691">
        <v>0</v>
      </c>
      <c r="D97" s="692"/>
      <c r="I97" s="693"/>
    </row>
    <row r="98" ht="21" customHeight="1" spans="1:9">
      <c r="A98" s="690"/>
      <c r="B98" s="519" t="s">
        <v>242</v>
      </c>
      <c r="C98" s="691">
        <v>0</v>
      </c>
      <c r="D98" s="692"/>
      <c r="I98" s="693"/>
    </row>
    <row r="99" ht="21" customHeight="1" spans="1:9">
      <c r="A99" s="690"/>
      <c r="B99" s="519" t="s">
        <v>243</v>
      </c>
      <c r="C99" s="691">
        <v>0</v>
      </c>
      <c r="D99" s="692"/>
      <c r="I99" s="693"/>
    </row>
    <row r="100" ht="21" customHeight="1" spans="1:9">
      <c r="A100" s="690"/>
      <c r="B100" s="519" t="s">
        <v>195</v>
      </c>
      <c r="C100" s="691">
        <v>0</v>
      </c>
      <c r="D100" s="692"/>
      <c r="I100" s="693"/>
    </row>
    <row r="101" ht="21" customHeight="1" spans="1:9">
      <c r="A101" s="690"/>
      <c r="B101" s="519" t="s">
        <v>244</v>
      </c>
      <c r="C101" s="691">
        <v>0</v>
      </c>
      <c r="D101" s="692"/>
      <c r="I101" s="693"/>
    </row>
    <row r="102" ht="21" customHeight="1" spans="1:9">
      <c r="A102" s="690"/>
      <c r="B102" s="519" t="s">
        <v>245</v>
      </c>
      <c r="C102" s="691">
        <v>1444</v>
      </c>
      <c r="D102" s="692">
        <v>0.839</v>
      </c>
      <c r="I102" s="693"/>
    </row>
    <row r="103" ht="21" customHeight="1" spans="1:9">
      <c r="A103" s="690"/>
      <c r="B103" s="519" t="s">
        <v>186</v>
      </c>
      <c r="C103" s="691">
        <v>898</v>
      </c>
      <c r="D103" s="692">
        <v>1.2902</v>
      </c>
      <c r="I103" s="693"/>
    </row>
    <row r="104" ht="21" customHeight="1" spans="1:9">
      <c r="A104" s="690"/>
      <c r="B104" s="519" t="s">
        <v>187</v>
      </c>
      <c r="C104" s="691">
        <v>0</v>
      </c>
      <c r="D104" s="692"/>
      <c r="I104" s="693"/>
    </row>
    <row r="105" ht="21" customHeight="1" spans="1:9">
      <c r="A105" s="690"/>
      <c r="B105" s="519" t="s">
        <v>188</v>
      </c>
      <c r="C105" s="691">
        <v>0</v>
      </c>
      <c r="D105" s="692"/>
      <c r="I105" s="693"/>
    </row>
    <row r="106" ht="21" customHeight="1" spans="1:9">
      <c r="A106" s="690"/>
      <c r="B106" s="519" t="s">
        <v>246</v>
      </c>
      <c r="C106" s="691">
        <v>0</v>
      </c>
      <c r="D106" s="692"/>
      <c r="I106" s="693"/>
    </row>
    <row r="107" ht="21" customHeight="1" spans="1:9">
      <c r="A107" s="690"/>
      <c r="B107" s="519" t="s">
        <v>247</v>
      </c>
      <c r="C107" s="691">
        <v>0</v>
      </c>
      <c r="D107" s="692">
        <v>0</v>
      </c>
      <c r="I107" s="693"/>
    </row>
    <row r="108" ht="21" customHeight="1" spans="1:9">
      <c r="A108" s="690"/>
      <c r="B108" s="519" t="s">
        <v>248</v>
      </c>
      <c r="C108" s="691">
        <v>0</v>
      </c>
      <c r="D108" s="692"/>
      <c r="I108" s="693"/>
    </row>
    <row r="109" ht="21" customHeight="1" spans="1:9">
      <c r="A109" s="690"/>
      <c r="B109" s="519" t="s">
        <v>195</v>
      </c>
      <c r="C109" s="691">
        <v>26</v>
      </c>
      <c r="D109" s="692">
        <v>1.8571</v>
      </c>
      <c r="I109" s="693"/>
    </row>
    <row r="110" ht="21" customHeight="1" spans="1:9">
      <c r="A110" s="690"/>
      <c r="B110" s="519" t="s">
        <v>249</v>
      </c>
      <c r="C110" s="691">
        <v>520</v>
      </c>
      <c r="D110" s="692">
        <v>0.611</v>
      </c>
      <c r="I110" s="693"/>
    </row>
    <row r="111" ht="21" customHeight="1" spans="1:9">
      <c r="A111" s="690"/>
      <c r="B111" s="519" t="s">
        <v>250</v>
      </c>
      <c r="C111" s="691">
        <v>1292</v>
      </c>
      <c r="D111" s="692">
        <v>1.4452</v>
      </c>
      <c r="I111" s="693"/>
    </row>
    <row r="112" ht="21" customHeight="1" spans="1:9">
      <c r="A112" s="690"/>
      <c r="B112" s="519" t="s">
        <v>186</v>
      </c>
      <c r="C112" s="691">
        <v>687</v>
      </c>
      <c r="D112" s="692">
        <v>1.1704</v>
      </c>
      <c r="I112" s="693"/>
    </row>
    <row r="113" ht="21" customHeight="1" spans="1:9">
      <c r="A113" s="690"/>
      <c r="B113" s="519" t="s">
        <v>187</v>
      </c>
      <c r="C113" s="691">
        <v>0</v>
      </c>
      <c r="D113" s="692"/>
      <c r="I113" s="693"/>
    </row>
    <row r="114" ht="21" customHeight="1" spans="1:9">
      <c r="A114" s="690"/>
      <c r="B114" s="519" t="s">
        <v>188</v>
      </c>
      <c r="C114" s="691">
        <v>0</v>
      </c>
      <c r="D114" s="692"/>
      <c r="I114" s="693"/>
    </row>
    <row r="115" ht="21" customHeight="1" spans="1:9">
      <c r="A115" s="690"/>
      <c r="B115" s="519" t="s">
        <v>251</v>
      </c>
      <c r="C115" s="691">
        <v>0</v>
      </c>
      <c r="D115" s="692"/>
      <c r="I115" s="693"/>
    </row>
    <row r="116" ht="21" customHeight="1" spans="1:9">
      <c r="A116" s="690"/>
      <c r="B116" s="519" t="s">
        <v>252</v>
      </c>
      <c r="C116" s="691">
        <v>0</v>
      </c>
      <c r="D116" s="692"/>
      <c r="I116" s="693"/>
    </row>
    <row r="117" ht="21" customHeight="1" spans="1:9">
      <c r="A117" s="690"/>
      <c r="B117" s="519" t="s">
        <v>253</v>
      </c>
      <c r="C117" s="691">
        <v>0</v>
      </c>
      <c r="D117" s="692"/>
      <c r="I117" s="693"/>
    </row>
    <row r="118" ht="21" customHeight="1" spans="1:9">
      <c r="A118" s="690"/>
      <c r="B118" s="519" t="s">
        <v>254</v>
      </c>
      <c r="C118" s="691">
        <v>0</v>
      </c>
      <c r="D118" s="692"/>
      <c r="I118" s="693"/>
    </row>
    <row r="119" ht="21" customHeight="1" spans="1:9">
      <c r="A119" s="690"/>
      <c r="B119" s="519" t="s">
        <v>255</v>
      </c>
      <c r="C119" s="691">
        <v>369</v>
      </c>
      <c r="D119" s="692">
        <v>2.1329</v>
      </c>
      <c r="I119" s="693"/>
    </row>
    <row r="120" ht="21" customHeight="1" spans="1:9">
      <c r="A120" s="690"/>
      <c r="B120" s="519" t="s">
        <v>195</v>
      </c>
      <c r="C120" s="691">
        <v>156</v>
      </c>
      <c r="D120" s="692">
        <v>1.4182</v>
      </c>
      <c r="I120" s="693"/>
    </row>
    <row r="121" ht="21" customHeight="1" spans="1:9">
      <c r="A121" s="690"/>
      <c r="B121" s="519" t="s">
        <v>256</v>
      </c>
      <c r="C121" s="691">
        <v>80</v>
      </c>
      <c r="D121" s="692">
        <v>3.3333</v>
      </c>
      <c r="I121" s="693"/>
    </row>
    <row r="122" ht="21" customHeight="1" spans="1:9">
      <c r="A122" s="690"/>
      <c r="B122" s="519" t="s">
        <v>257</v>
      </c>
      <c r="C122" s="691">
        <v>0</v>
      </c>
      <c r="D122" s="692">
        <v>0</v>
      </c>
      <c r="I122" s="693"/>
    </row>
    <row r="123" ht="21" customHeight="1" spans="1:9">
      <c r="A123" s="690"/>
      <c r="B123" s="519" t="s">
        <v>186</v>
      </c>
      <c r="C123" s="691">
        <v>0</v>
      </c>
      <c r="D123" s="692"/>
      <c r="I123" s="693"/>
    </row>
    <row r="124" ht="21" customHeight="1" spans="1:9">
      <c r="A124" s="690"/>
      <c r="B124" s="519" t="s">
        <v>187</v>
      </c>
      <c r="C124" s="691">
        <v>0</v>
      </c>
      <c r="D124" s="692"/>
      <c r="I124" s="693"/>
    </row>
    <row r="125" ht="21" customHeight="1" spans="1:9">
      <c r="A125" s="690"/>
      <c r="B125" s="519" t="s">
        <v>188</v>
      </c>
      <c r="C125" s="691">
        <v>0</v>
      </c>
      <c r="D125" s="692"/>
      <c r="I125" s="693"/>
    </row>
    <row r="126" ht="21" customHeight="1" spans="1:9">
      <c r="A126" s="690"/>
      <c r="B126" s="519" t="s">
        <v>258</v>
      </c>
      <c r="C126" s="691">
        <v>0</v>
      </c>
      <c r="D126" s="692"/>
      <c r="I126" s="693"/>
    </row>
    <row r="127" ht="21" customHeight="1" spans="1:9">
      <c r="A127" s="690"/>
      <c r="B127" s="519" t="s">
        <v>259</v>
      </c>
      <c r="C127" s="691">
        <v>0</v>
      </c>
      <c r="D127" s="692"/>
      <c r="I127" s="693"/>
    </row>
    <row r="128" ht="21" customHeight="1" spans="1:9">
      <c r="A128" s="690"/>
      <c r="B128" s="519" t="s">
        <v>260</v>
      </c>
      <c r="C128" s="691">
        <v>0</v>
      </c>
      <c r="D128" s="692"/>
      <c r="I128" s="693"/>
    </row>
    <row r="129" ht="21" customHeight="1" spans="1:9">
      <c r="A129" s="690"/>
      <c r="B129" s="519" t="s">
        <v>261</v>
      </c>
      <c r="C129" s="691">
        <v>0</v>
      </c>
      <c r="D129" s="692"/>
      <c r="I129" s="693"/>
    </row>
    <row r="130" ht="21" customHeight="1" spans="1:9">
      <c r="A130" s="690"/>
      <c r="B130" s="519" t="s">
        <v>262</v>
      </c>
      <c r="C130" s="691">
        <v>0</v>
      </c>
      <c r="D130" s="692"/>
      <c r="I130" s="693"/>
    </row>
    <row r="131" ht="21" customHeight="1" spans="1:9">
      <c r="A131" s="690"/>
      <c r="B131" s="519" t="s">
        <v>263</v>
      </c>
      <c r="C131" s="691">
        <v>0</v>
      </c>
      <c r="D131" s="692"/>
      <c r="I131" s="693"/>
    </row>
    <row r="132" ht="21" customHeight="1" spans="1:9">
      <c r="A132" s="690"/>
      <c r="B132" s="519" t="s">
        <v>195</v>
      </c>
      <c r="C132" s="691">
        <v>0</v>
      </c>
      <c r="D132" s="692"/>
      <c r="I132" s="693"/>
    </row>
    <row r="133" ht="21" customHeight="1" spans="1:9">
      <c r="A133" s="690"/>
      <c r="B133" s="519" t="s">
        <v>264</v>
      </c>
      <c r="C133" s="691">
        <v>0</v>
      </c>
      <c r="D133" s="692">
        <v>0</v>
      </c>
      <c r="I133" s="693"/>
    </row>
    <row r="134" ht="21" customHeight="1" spans="1:9">
      <c r="A134" s="690"/>
      <c r="B134" s="519" t="s">
        <v>265</v>
      </c>
      <c r="C134" s="691">
        <v>5</v>
      </c>
      <c r="D134" s="692"/>
      <c r="I134" s="693"/>
    </row>
    <row r="135" ht="21" customHeight="1" spans="1:9">
      <c r="A135" s="690"/>
      <c r="B135" s="519" t="s">
        <v>186</v>
      </c>
      <c r="C135" s="691">
        <v>0</v>
      </c>
      <c r="D135" s="692"/>
      <c r="I135" s="693"/>
    </row>
    <row r="136" ht="21" customHeight="1" spans="1:9">
      <c r="A136" s="690"/>
      <c r="B136" s="519" t="s">
        <v>187</v>
      </c>
      <c r="C136" s="691">
        <v>0</v>
      </c>
      <c r="D136" s="692"/>
      <c r="I136" s="693"/>
    </row>
    <row r="137" ht="21" customHeight="1" spans="1:9">
      <c r="A137" s="690"/>
      <c r="B137" s="519" t="s">
        <v>188</v>
      </c>
      <c r="C137" s="691">
        <v>0</v>
      </c>
      <c r="D137" s="692"/>
      <c r="I137" s="693"/>
    </row>
    <row r="138" ht="21" customHeight="1" spans="1:9">
      <c r="A138" s="690"/>
      <c r="B138" s="519" t="s">
        <v>266</v>
      </c>
      <c r="C138" s="691">
        <v>5</v>
      </c>
      <c r="D138" s="692"/>
      <c r="I138" s="693"/>
    </row>
    <row r="139" ht="21" customHeight="1" spans="1:9">
      <c r="A139" s="690"/>
      <c r="B139" s="519" t="s">
        <v>195</v>
      </c>
      <c r="C139" s="691">
        <v>0</v>
      </c>
      <c r="D139" s="692"/>
      <c r="I139" s="693"/>
    </row>
    <row r="140" ht="21" customHeight="1" spans="1:9">
      <c r="A140" s="690"/>
      <c r="B140" s="519" t="s">
        <v>267</v>
      </c>
      <c r="C140" s="691">
        <v>0</v>
      </c>
      <c r="D140" s="692"/>
      <c r="I140" s="693"/>
    </row>
    <row r="141" ht="21" customHeight="1" spans="1:9">
      <c r="A141" s="690"/>
      <c r="B141" s="519" t="s">
        <v>268</v>
      </c>
      <c r="C141" s="691">
        <v>60</v>
      </c>
      <c r="D141" s="692">
        <v>1.1321</v>
      </c>
      <c r="I141" s="693"/>
    </row>
    <row r="142" ht="21" customHeight="1" spans="1:9">
      <c r="A142" s="690"/>
      <c r="B142" s="519" t="s">
        <v>186</v>
      </c>
      <c r="C142" s="691">
        <v>36</v>
      </c>
      <c r="D142" s="692">
        <v>1.2</v>
      </c>
      <c r="I142" s="693"/>
    </row>
    <row r="143" ht="21" customHeight="1" spans="1:9">
      <c r="A143" s="690"/>
      <c r="B143" s="519" t="s">
        <v>187</v>
      </c>
      <c r="C143" s="691">
        <v>0</v>
      </c>
      <c r="D143" s="692"/>
      <c r="I143" s="693"/>
    </row>
    <row r="144" ht="21" customHeight="1" spans="1:9">
      <c r="A144" s="690"/>
      <c r="B144" s="519" t="s">
        <v>188</v>
      </c>
      <c r="C144" s="691">
        <v>0</v>
      </c>
      <c r="D144" s="692"/>
      <c r="I144" s="693"/>
    </row>
    <row r="145" ht="21" customHeight="1" spans="1:9">
      <c r="A145" s="690"/>
      <c r="B145" s="519" t="s">
        <v>269</v>
      </c>
      <c r="C145" s="691">
        <v>0</v>
      </c>
      <c r="D145" s="692"/>
      <c r="I145" s="693"/>
    </row>
    <row r="146" ht="21" customHeight="1" spans="1:9">
      <c r="A146" s="690"/>
      <c r="B146" s="519" t="s">
        <v>270</v>
      </c>
      <c r="C146" s="691">
        <v>18</v>
      </c>
      <c r="D146" s="692">
        <v>0.7826</v>
      </c>
      <c r="I146" s="693"/>
    </row>
    <row r="147" ht="21" customHeight="1" spans="1:9">
      <c r="A147" s="690"/>
      <c r="B147" s="519" t="s">
        <v>195</v>
      </c>
      <c r="C147" s="691">
        <v>0</v>
      </c>
      <c r="D147" s="692"/>
      <c r="I147" s="693"/>
    </row>
    <row r="148" ht="21" customHeight="1" spans="1:9">
      <c r="A148" s="690"/>
      <c r="B148" s="519" t="s">
        <v>271</v>
      </c>
      <c r="C148" s="691">
        <v>6</v>
      </c>
      <c r="D148" s="692"/>
      <c r="I148" s="693"/>
    </row>
    <row r="149" ht="21" customHeight="1" spans="1:9">
      <c r="A149" s="690"/>
      <c r="B149" s="519" t="s">
        <v>272</v>
      </c>
      <c r="C149" s="691">
        <v>415</v>
      </c>
      <c r="D149" s="692">
        <v>1.4613</v>
      </c>
      <c r="I149" s="693"/>
    </row>
    <row r="150" ht="21" customHeight="1" spans="1:9">
      <c r="A150" s="690"/>
      <c r="B150" s="519" t="s">
        <v>186</v>
      </c>
      <c r="C150" s="691">
        <v>157</v>
      </c>
      <c r="D150" s="692">
        <v>1.2077</v>
      </c>
      <c r="I150" s="693"/>
    </row>
    <row r="151" ht="21" customHeight="1" spans="1:9">
      <c r="A151" s="690"/>
      <c r="B151" s="519" t="s">
        <v>187</v>
      </c>
      <c r="C151" s="691">
        <v>0</v>
      </c>
      <c r="D151" s="692"/>
      <c r="I151" s="693"/>
    </row>
    <row r="152" ht="21" customHeight="1" spans="1:9">
      <c r="A152" s="690"/>
      <c r="B152" s="519" t="s">
        <v>188</v>
      </c>
      <c r="C152" s="691">
        <v>0</v>
      </c>
      <c r="D152" s="692"/>
      <c r="I152" s="693"/>
    </row>
    <row r="153" ht="21" customHeight="1" spans="1:9">
      <c r="A153" s="690"/>
      <c r="B153" s="519" t="s">
        <v>273</v>
      </c>
      <c r="C153" s="691">
        <v>256</v>
      </c>
      <c r="D153" s="692">
        <v>1.8028</v>
      </c>
      <c r="I153" s="693"/>
    </row>
    <row r="154" ht="21" customHeight="1" spans="1:9">
      <c r="A154" s="690"/>
      <c r="B154" s="519" t="s">
        <v>274</v>
      </c>
      <c r="C154" s="691">
        <v>2</v>
      </c>
      <c r="D154" s="692">
        <v>0.1667</v>
      </c>
      <c r="I154" s="693"/>
    </row>
    <row r="155" ht="21" customHeight="1" spans="1:9">
      <c r="A155" s="690"/>
      <c r="B155" s="519" t="s">
        <v>275</v>
      </c>
      <c r="C155" s="691">
        <v>76</v>
      </c>
      <c r="D155" s="692">
        <v>1.52</v>
      </c>
      <c r="I155" s="693"/>
    </row>
    <row r="156" ht="21" customHeight="1" spans="1:9">
      <c r="A156" s="690"/>
      <c r="B156" s="519" t="s">
        <v>186</v>
      </c>
      <c r="C156" s="691">
        <v>50</v>
      </c>
      <c r="D156" s="692">
        <v>1.0417</v>
      </c>
      <c r="I156" s="693"/>
    </row>
    <row r="157" ht="21" customHeight="1" spans="1:9">
      <c r="A157" s="690"/>
      <c r="B157" s="519" t="s">
        <v>187</v>
      </c>
      <c r="C157" s="691">
        <v>0</v>
      </c>
      <c r="D157" s="692"/>
      <c r="I157" s="693"/>
    </row>
    <row r="158" ht="21" customHeight="1" spans="1:9">
      <c r="A158" s="690"/>
      <c r="B158" s="519" t="s">
        <v>188</v>
      </c>
      <c r="C158" s="691">
        <v>0</v>
      </c>
      <c r="D158" s="692"/>
      <c r="I158" s="693"/>
    </row>
    <row r="159" ht="21" customHeight="1" spans="1:9">
      <c r="A159" s="690"/>
      <c r="B159" s="519" t="s">
        <v>200</v>
      </c>
      <c r="C159" s="691">
        <v>0</v>
      </c>
      <c r="D159" s="692"/>
      <c r="I159" s="693"/>
    </row>
    <row r="160" ht="21" customHeight="1" spans="1:9">
      <c r="A160" s="690"/>
      <c r="B160" s="519" t="s">
        <v>195</v>
      </c>
      <c r="C160" s="691">
        <v>18</v>
      </c>
      <c r="D160" s="692">
        <v>9</v>
      </c>
      <c r="I160" s="693"/>
    </row>
    <row r="161" ht="21" customHeight="1" spans="1:9">
      <c r="A161" s="690"/>
      <c r="B161" s="519" t="s">
        <v>276</v>
      </c>
      <c r="C161" s="691">
        <v>8</v>
      </c>
      <c r="D161" s="692"/>
      <c r="I161" s="693"/>
    </row>
    <row r="162" ht="21" customHeight="1" spans="1:9">
      <c r="A162" s="690"/>
      <c r="B162" s="519" t="s">
        <v>277</v>
      </c>
      <c r="C162" s="691">
        <v>759</v>
      </c>
      <c r="D162" s="692">
        <v>1.0397</v>
      </c>
      <c r="I162" s="693"/>
    </row>
    <row r="163" ht="21" customHeight="1" spans="1:9">
      <c r="A163" s="690"/>
      <c r="B163" s="519" t="s">
        <v>186</v>
      </c>
      <c r="C163" s="691">
        <v>355</v>
      </c>
      <c r="D163" s="692">
        <v>0.805</v>
      </c>
      <c r="I163" s="693"/>
    </row>
    <row r="164" ht="21" customHeight="1" spans="1:9">
      <c r="A164" s="690"/>
      <c r="B164" s="519" t="s">
        <v>187</v>
      </c>
      <c r="C164" s="691">
        <v>0</v>
      </c>
      <c r="D164" s="692"/>
      <c r="I164" s="693"/>
    </row>
    <row r="165" ht="21" customHeight="1" spans="1:9">
      <c r="A165" s="690"/>
      <c r="B165" s="519" t="s">
        <v>188</v>
      </c>
      <c r="C165" s="691">
        <v>0</v>
      </c>
      <c r="D165" s="692"/>
      <c r="I165" s="693"/>
    </row>
    <row r="166" ht="21" customHeight="1" spans="1:9">
      <c r="A166" s="690"/>
      <c r="B166" s="519" t="s">
        <v>278</v>
      </c>
      <c r="C166" s="691">
        <v>0</v>
      </c>
      <c r="D166" s="692">
        <v>0</v>
      </c>
      <c r="I166" s="693"/>
    </row>
    <row r="167" ht="21" customHeight="1" spans="1:9">
      <c r="A167" s="690"/>
      <c r="B167" s="519" t="s">
        <v>195</v>
      </c>
      <c r="C167" s="691">
        <v>142</v>
      </c>
      <c r="D167" s="692">
        <v>0.5892</v>
      </c>
      <c r="I167" s="693"/>
    </row>
    <row r="168" ht="21" customHeight="1" spans="1:9">
      <c r="A168" s="690"/>
      <c r="B168" s="519" t="s">
        <v>279</v>
      </c>
      <c r="C168" s="691">
        <v>262</v>
      </c>
      <c r="D168" s="692">
        <v>6.55</v>
      </c>
      <c r="I168" s="693"/>
    </row>
    <row r="169" ht="21" customHeight="1" spans="1:9">
      <c r="A169" s="690"/>
      <c r="B169" s="519" t="s">
        <v>280</v>
      </c>
      <c r="C169" s="691">
        <v>3140</v>
      </c>
      <c r="D169" s="692">
        <v>1.1155</v>
      </c>
      <c r="I169" s="693"/>
    </row>
    <row r="170" ht="21" customHeight="1" spans="1:9">
      <c r="A170" s="690"/>
      <c r="B170" s="519" t="s">
        <v>186</v>
      </c>
      <c r="C170" s="691">
        <v>1342</v>
      </c>
      <c r="D170" s="692">
        <v>0.7431</v>
      </c>
      <c r="I170" s="693"/>
    </row>
    <row r="171" ht="21" customHeight="1" spans="1:9">
      <c r="A171" s="690"/>
      <c r="B171" s="519" t="s">
        <v>187</v>
      </c>
      <c r="C171" s="691">
        <v>0</v>
      </c>
      <c r="D171" s="692">
        <v>0</v>
      </c>
      <c r="I171" s="693"/>
    </row>
    <row r="172" ht="21" customHeight="1" spans="1:9">
      <c r="A172" s="690"/>
      <c r="B172" s="519" t="s">
        <v>188</v>
      </c>
      <c r="C172" s="691">
        <v>0</v>
      </c>
      <c r="D172" s="692"/>
      <c r="I172" s="693"/>
    </row>
    <row r="173" ht="21" customHeight="1" spans="1:9">
      <c r="A173" s="690"/>
      <c r="B173" s="519" t="s">
        <v>281</v>
      </c>
      <c r="C173" s="691">
        <v>641</v>
      </c>
      <c r="D173" s="692">
        <v>2.3918</v>
      </c>
      <c r="I173" s="693"/>
    </row>
    <row r="174" ht="21" customHeight="1" spans="1:9">
      <c r="A174" s="690"/>
      <c r="B174" s="519" t="s">
        <v>195</v>
      </c>
      <c r="C174" s="691">
        <v>181</v>
      </c>
      <c r="D174" s="692">
        <v>1.6161</v>
      </c>
      <c r="I174" s="693"/>
    </row>
    <row r="175" ht="21" customHeight="1" spans="1:9">
      <c r="A175" s="690"/>
      <c r="B175" s="519" t="s">
        <v>282</v>
      </c>
      <c r="C175" s="691">
        <v>976</v>
      </c>
      <c r="D175" s="692">
        <v>1.5896</v>
      </c>
      <c r="I175" s="693"/>
    </row>
    <row r="176" ht="21" customHeight="1" spans="1:9">
      <c r="A176" s="690"/>
      <c r="B176" s="519" t="s">
        <v>283</v>
      </c>
      <c r="C176" s="691">
        <v>669</v>
      </c>
      <c r="D176" s="692">
        <v>0.9489</v>
      </c>
      <c r="I176" s="693"/>
    </row>
    <row r="177" ht="21" customHeight="1" spans="1:9">
      <c r="A177" s="690"/>
      <c r="B177" s="519" t="s">
        <v>186</v>
      </c>
      <c r="C177" s="691">
        <v>386</v>
      </c>
      <c r="D177" s="692">
        <v>1.2025</v>
      </c>
      <c r="I177" s="693"/>
    </row>
    <row r="178" ht="21" customHeight="1" spans="1:9">
      <c r="A178" s="690"/>
      <c r="B178" s="519" t="s">
        <v>187</v>
      </c>
      <c r="C178" s="691">
        <v>0</v>
      </c>
      <c r="D178" s="692"/>
      <c r="I178" s="693"/>
    </row>
    <row r="179" ht="21" customHeight="1" spans="1:9">
      <c r="A179" s="690"/>
      <c r="B179" s="519" t="s">
        <v>188</v>
      </c>
      <c r="C179" s="691">
        <v>0</v>
      </c>
      <c r="D179" s="692"/>
      <c r="I179" s="693"/>
    </row>
    <row r="180" ht="21" customHeight="1" spans="1:9">
      <c r="A180" s="690"/>
      <c r="B180" s="519" t="s">
        <v>284</v>
      </c>
      <c r="C180" s="691">
        <v>0</v>
      </c>
      <c r="D180" s="692"/>
      <c r="I180" s="693"/>
    </row>
    <row r="181" ht="21" customHeight="1" spans="1:9">
      <c r="A181" s="690"/>
      <c r="B181" s="519" t="s">
        <v>195</v>
      </c>
      <c r="C181" s="691">
        <v>38</v>
      </c>
      <c r="D181" s="692">
        <v>1.4615</v>
      </c>
      <c r="I181" s="693"/>
    </row>
    <row r="182" ht="21" customHeight="1" spans="1:9">
      <c r="A182" s="690"/>
      <c r="B182" s="519" t="s">
        <v>285</v>
      </c>
      <c r="C182" s="691">
        <v>245</v>
      </c>
      <c r="D182" s="692">
        <v>0.6844</v>
      </c>
      <c r="I182" s="693"/>
    </row>
    <row r="183" ht="21" customHeight="1" spans="1:9">
      <c r="A183" s="690"/>
      <c r="B183" s="519" t="s">
        <v>286</v>
      </c>
      <c r="C183" s="691">
        <v>501</v>
      </c>
      <c r="D183" s="692">
        <v>1.1597</v>
      </c>
      <c r="I183" s="693"/>
    </row>
    <row r="184" ht="21" customHeight="1" spans="1:9">
      <c r="A184" s="690"/>
      <c r="B184" s="519" t="s">
        <v>186</v>
      </c>
      <c r="C184" s="691">
        <v>343</v>
      </c>
      <c r="D184" s="692">
        <v>1.1951</v>
      </c>
      <c r="I184" s="693"/>
    </row>
    <row r="185" ht="21" customHeight="1" spans="1:9">
      <c r="A185" s="690"/>
      <c r="B185" s="519" t="s">
        <v>187</v>
      </c>
      <c r="C185" s="691">
        <v>0</v>
      </c>
      <c r="D185" s="692"/>
      <c r="I185" s="693"/>
    </row>
    <row r="186" ht="21" customHeight="1" spans="1:9">
      <c r="A186" s="690"/>
      <c r="B186" s="519" t="s">
        <v>188</v>
      </c>
      <c r="C186" s="691">
        <v>0</v>
      </c>
      <c r="D186" s="692"/>
      <c r="I186" s="693"/>
    </row>
    <row r="187" ht="21" customHeight="1" spans="1:9">
      <c r="A187" s="690"/>
      <c r="B187" s="519" t="s">
        <v>287</v>
      </c>
      <c r="C187" s="691">
        <v>0</v>
      </c>
      <c r="D187" s="692"/>
      <c r="I187" s="693"/>
    </row>
    <row r="188" ht="21" customHeight="1" spans="1:9">
      <c r="A188" s="690"/>
      <c r="B188" s="519" t="s">
        <v>195</v>
      </c>
      <c r="C188" s="691">
        <v>28</v>
      </c>
      <c r="D188" s="692">
        <v>2.1538</v>
      </c>
      <c r="I188" s="693"/>
    </row>
    <row r="189" ht="21" customHeight="1" spans="1:9">
      <c r="A189" s="690"/>
      <c r="B189" s="519" t="s">
        <v>288</v>
      </c>
      <c r="C189" s="691">
        <v>130</v>
      </c>
      <c r="D189" s="692">
        <v>0.9848</v>
      </c>
      <c r="I189" s="693"/>
    </row>
    <row r="190" ht="21" customHeight="1" spans="1:9">
      <c r="A190" s="690"/>
      <c r="B190" s="519" t="s">
        <v>289</v>
      </c>
      <c r="C190" s="691">
        <v>301</v>
      </c>
      <c r="D190" s="692">
        <v>1.1107</v>
      </c>
      <c r="I190" s="693"/>
    </row>
    <row r="191" ht="21" customHeight="1" spans="1:9">
      <c r="A191" s="690"/>
      <c r="B191" s="519" t="s">
        <v>186</v>
      </c>
      <c r="C191" s="691">
        <v>190</v>
      </c>
      <c r="D191" s="692">
        <v>0.8597</v>
      </c>
      <c r="I191" s="693"/>
    </row>
    <row r="192" ht="21" customHeight="1" spans="1:9">
      <c r="A192" s="690"/>
      <c r="B192" s="519" t="s">
        <v>187</v>
      </c>
      <c r="C192" s="691">
        <v>0</v>
      </c>
      <c r="D192" s="692"/>
      <c r="I192" s="693"/>
    </row>
    <row r="193" ht="21" customHeight="1" spans="1:9">
      <c r="A193" s="690"/>
      <c r="B193" s="519" t="s">
        <v>188</v>
      </c>
      <c r="C193" s="691">
        <v>0</v>
      </c>
      <c r="D193" s="692"/>
      <c r="I193" s="693"/>
    </row>
    <row r="194" ht="21" customHeight="1" spans="1:9">
      <c r="A194" s="690"/>
      <c r="B194" s="519" t="s">
        <v>290</v>
      </c>
      <c r="C194" s="691">
        <v>13</v>
      </c>
      <c r="D194" s="692">
        <v>1.8571</v>
      </c>
      <c r="I194" s="693"/>
    </row>
    <row r="195" ht="21" customHeight="1" spans="1:9">
      <c r="A195" s="690"/>
      <c r="B195" s="519" t="s">
        <v>291</v>
      </c>
      <c r="C195" s="691">
        <v>3</v>
      </c>
      <c r="D195" s="692">
        <v>0.6</v>
      </c>
      <c r="I195" s="693"/>
    </row>
    <row r="196" ht="21" customHeight="1" spans="1:9">
      <c r="A196" s="690"/>
      <c r="B196" s="519" t="s">
        <v>195</v>
      </c>
      <c r="C196" s="691">
        <v>25</v>
      </c>
      <c r="D196" s="692">
        <v>0.6579</v>
      </c>
      <c r="I196" s="693"/>
    </row>
    <row r="197" ht="21" customHeight="1" spans="1:9">
      <c r="A197" s="690"/>
      <c r="B197" s="519" t="s">
        <v>292</v>
      </c>
      <c r="C197" s="691">
        <v>70</v>
      </c>
      <c r="D197" s="692"/>
      <c r="I197" s="693"/>
    </row>
    <row r="198" ht="21" customHeight="1" spans="1:9">
      <c r="A198" s="690"/>
      <c r="B198" s="519" t="s">
        <v>293</v>
      </c>
      <c r="C198" s="691">
        <v>0</v>
      </c>
      <c r="D198" s="692"/>
      <c r="I198" s="693"/>
    </row>
    <row r="199" ht="21" customHeight="1" spans="1:9">
      <c r="A199" s="690"/>
      <c r="B199" s="519" t="s">
        <v>186</v>
      </c>
      <c r="C199" s="691">
        <v>0</v>
      </c>
      <c r="D199" s="692"/>
      <c r="I199" s="693"/>
    </row>
    <row r="200" ht="21" customHeight="1" spans="1:9">
      <c r="A200" s="690"/>
      <c r="B200" s="519" t="s">
        <v>187</v>
      </c>
      <c r="C200" s="691">
        <v>0</v>
      </c>
      <c r="D200" s="692"/>
      <c r="I200" s="693"/>
    </row>
    <row r="201" ht="21" customHeight="1" spans="1:9">
      <c r="A201" s="690"/>
      <c r="B201" s="519" t="s">
        <v>188</v>
      </c>
      <c r="C201" s="691">
        <v>0</v>
      </c>
      <c r="D201" s="692"/>
      <c r="I201" s="693"/>
    </row>
    <row r="202" ht="21" customHeight="1" spans="1:9">
      <c r="A202" s="690"/>
      <c r="B202" s="519" t="s">
        <v>195</v>
      </c>
      <c r="C202" s="691">
        <v>0</v>
      </c>
      <c r="D202" s="692"/>
      <c r="I202" s="693"/>
    </row>
    <row r="203" ht="21" customHeight="1" spans="1:9">
      <c r="A203" s="690"/>
      <c r="B203" s="519" t="s">
        <v>294</v>
      </c>
      <c r="C203" s="691">
        <v>0</v>
      </c>
      <c r="D203" s="692"/>
      <c r="I203" s="693"/>
    </row>
    <row r="204" ht="21" customHeight="1" spans="1:9">
      <c r="A204" s="690"/>
      <c r="B204" s="519" t="s">
        <v>295</v>
      </c>
      <c r="C204" s="691">
        <v>207</v>
      </c>
      <c r="D204" s="692">
        <v>1.107</v>
      </c>
      <c r="I204" s="693"/>
    </row>
    <row r="205" ht="21" customHeight="1" spans="1:9">
      <c r="A205" s="690"/>
      <c r="B205" s="519" t="s">
        <v>186</v>
      </c>
      <c r="C205" s="691">
        <v>180</v>
      </c>
      <c r="D205" s="692">
        <v>1.0909</v>
      </c>
      <c r="I205" s="693"/>
    </row>
    <row r="206" ht="21" customHeight="1" spans="1:9">
      <c r="A206" s="690"/>
      <c r="B206" s="519" t="s">
        <v>187</v>
      </c>
      <c r="C206" s="691">
        <v>0</v>
      </c>
      <c r="D206" s="692"/>
      <c r="I206" s="693"/>
    </row>
    <row r="207" ht="21" customHeight="1" spans="1:9">
      <c r="A207" s="690"/>
      <c r="B207" s="519" t="s">
        <v>188</v>
      </c>
      <c r="C207" s="691">
        <v>0</v>
      </c>
      <c r="D207" s="692"/>
      <c r="I207" s="693"/>
    </row>
    <row r="208" ht="21" customHeight="1" spans="1:9">
      <c r="A208" s="690"/>
      <c r="B208" s="519" t="s">
        <v>195</v>
      </c>
      <c r="C208" s="691">
        <v>18</v>
      </c>
      <c r="D208" s="692">
        <v>2.5714</v>
      </c>
      <c r="I208" s="693"/>
    </row>
    <row r="209" ht="21" customHeight="1" spans="1:9">
      <c r="A209" s="690"/>
      <c r="B209" s="519" t="s">
        <v>296</v>
      </c>
      <c r="C209" s="691">
        <v>9</v>
      </c>
      <c r="D209" s="692">
        <v>0.6</v>
      </c>
      <c r="I209" s="693"/>
    </row>
    <row r="210" ht="21" customHeight="1" spans="1:9">
      <c r="A210" s="690"/>
      <c r="B210" s="519" t="s">
        <v>297</v>
      </c>
      <c r="C210" s="691">
        <v>0</v>
      </c>
      <c r="D210" s="692"/>
      <c r="I210" s="693"/>
    </row>
    <row r="211" ht="21" customHeight="1" spans="1:9">
      <c r="A211" s="690"/>
      <c r="B211" s="519" t="s">
        <v>186</v>
      </c>
      <c r="C211" s="691">
        <v>0</v>
      </c>
      <c r="D211" s="692"/>
      <c r="I211" s="693"/>
    </row>
    <row r="212" ht="21" customHeight="1" spans="1:9">
      <c r="A212" s="690"/>
      <c r="B212" s="519" t="s">
        <v>187</v>
      </c>
      <c r="C212" s="691">
        <v>0</v>
      </c>
      <c r="D212" s="692"/>
      <c r="I212" s="693"/>
    </row>
    <row r="213" ht="21" customHeight="1" spans="1:9">
      <c r="A213" s="690"/>
      <c r="B213" s="519" t="s">
        <v>188</v>
      </c>
      <c r="C213" s="691">
        <v>0</v>
      </c>
      <c r="D213" s="692"/>
      <c r="I213" s="693"/>
    </row>
    <row r="214" ht="21" customHeight="1" spans="1:9">
      <c r="A214" s="690"/>
      <c r="B214" s="519" t="s">
        <v>298</v>
      </c>
      <c r="C214" s="691">
        <v>0</v>
      </c>
      <c r="D214" s="692"/>
      <c r="I214" s="693"/>
    </row>
    <row r="215" ht="21" customHeight="1" spans="1:9">
      <c r="A215" s="690"/>
      <c r="B215" s="519" t="s">
        <v>195</v>
      </c>
      <c r="C215" s="691">
        <v>0</v>
      </c>
      <c r="D215" s="692"/>
      <c r="I215" s="693"/>
    </row>
    <row r="216" ht="21" customHeight="1" spans="1:9">
      <c r="A216" s="690"/>
      <c r="B216" s="519" t="s">
        <v>299</v>
      </c>
      <c r="C216" s="691">
        <v>0</v>
      </c>
      <c r="D216" s="692"/>
      <c r="I216" s="693"/>
    </row>
    <row r="217" ht="21" customHeight="1" spans="1:9">
      <c r="A217" s="690"/>
      <c r="B217" s="519" t="s">
        <v>300</v>
      </c>
      <c r="C217" s="691">
        <v>2053</v>
      </c>
      <c r="D217" s="692">
        <v>1.0903</v>
      </c>
      <c r="I217" s="693"/>
    </row>
    <row r="218" ht="21" customHeight="1" spans="1:9">
      <c r="A218" s="690"/>
      <c r="B218" s="519" t="s">
        <v>186</v>
      </c>
      <c r="C218" s="691">
        <v>1371</v>
      </c>
      <c r="D218" s="692">
        <v>1.2777</v>
      </c>
      <c r="I218" s="693"/>
    </row>
    <row r="219" ht="21" customHeight="1" spans="1:9">
      <c r="A219" s="690"/>
      <c r="B219" s="519" t="s">
        <v>187</v>
      </c>
      <c r="C219" s="691">
        <v>21</v>
      </c>
      <c r="D219" s="692"/>
      <c r="I219" s="693"/>
    </row>
    <row r="220" ht="21" customHeight="1" spans="1:9">
      <c r="A220" s="690"/>
      <c r="B220" s="519" t="s">
        <v>188</v>
      </c>
      <c r="C220" s="691">
        <v>0</v>
      </c>
      <c r="D220" s="692"/>
      <c r="I220" s="693"/>
    </row>
    <row r="221" ht="21" customHeight="1" spans="1:9">
      <c r="A221" s="690"/>
      <c r="B221" s="519" t="s">
        <v>301</v>
      </c>
      <c r="C221" s="691">
        <v>0</v>
      </c>
      <c r="D221" s="692">
        <v>0</v>
      </c>
      <c r="I221" s="693"/>
    </row>
    <row r="222" ht="21" customHeight="1" spans="1:9">
      <c r="A222" s="690"/>
      <c r="B222" s="519" t="s">
        <v>302</v>
      </c>
      <c r="C222" s="691">
        <v>0</v>
      </c>
      <c r="D222" s="692"/>
      <c r="I222" s="693"/>
    </row>
    <row r="223" ht="21" customHeight="1" spans="1:9">
      <c r="A223" s="690"/>
      <c r="B223" s="519" t="s">
        <v>227</v>
      </c>
      <c r="C223" s="691">
        <v>0</v>
      </c>
      <c r="D223" s="692"/>
      <c r="I223" s="693"/>
    </row>
    <row r="224" ht="21" customHeight="1" spans="1:9">
      <c r="A224" s="690"/>
      <c r="B224" s="519" t="s">
        <v>303</v>
      </c>
      <c r="C224" s="691">
        <v>0</v>
      </c>
      <c r="D224" s="692"/>
      <c r="I224" s="693"/>
    </row>
    <row r="225" ht="21" customHeight="1" spans="1:9">
      <c r="A225" s="690"/>
      <c r="B225" s="519" t="s">
        <v>304</v>
      </c>
      <c r="C225" s="691">
        <v>23</v>
      </c>
      <c r="D225" s="692"/>
      <c r="I225" s="693"/>
    </row>
    <row r="226" ht="21" customHeight="1" spans="1:9">
      <c r="A226" s="690"/>
      <c r="B226" s="519" t="s">
        <v>305</v>
      </c>
      <c r="C226" s="691">
        <v>0</v>
      </c>
      <c r="D226" s="692"/>
      <c r="I226" s="693"/>
    </row>
    <row r="227" ht="21" customHeight="1" spans="1:9">
      <c r="A227" s="690"/>
      <c r="B227" s="519" t="s">
        <v>306</v>
      </c>
      <c r="C227" s="691">
        <v>0</v>
      </c>
      <c r="D227" s="692"/>
      <c r="I227" s="693"/>
    </row>
    <row r="228" ht="21" customHeight="1" spans="1:9">
      <c r="A228" s="690"/>
      <c r="B228" s="519" t="s">
        <v>307</v>
      </c>
      <c r="C228" s="691">
        <v>0</v>
      </c>
      <c r="D228" s="692"/>
      <c r="I228" s="693"/>
    </row>
    <row r="229" ht="21" customHeight="1" spans="1:9">
      <c r="A229" s="690"/>
      <c r="B229" s="519" t="s">
        <v>308</v>
      </c>
      <c r="C229" s="691">
        <v>83</v>
      </c>
      <c r="D229" s="692">
        <v>3.6087</v>
      </c>
      <c r="I229" s="693"/>
    </row>
    <row r="230" ht="21" customHeight="1" spans="1:9">
      <c r="A230" s="690"/>
      <c r="B230" s="519" t="s">
        <v>195</v>
      </c>
      <c r="C230" s="691">
        <v>198</v>
      </c>
      <c r="D230" s="692">
        <v>1.5</v>
      </c>
      <c r="I230" s="693"/>
    </row>
    <row r="231" ht="21" customHeight="1" spans="1:9">
      <c r="A231" s="690"/>
      <c r="B231" s="519" t="s">
        <v>309</v>
      </c>
      <c r="C231" s="691">
        <v>357</v>
      </c>
      <c r="D231" s="692">
        <v>0.5712</v>
      </c>
      <c r="I231" s="693"/>
    </row>
    <row r="232" ht="21" customHeight="1" spans="1:9">
      <c r="A232" s="690"/>
      <c r="B232" s="519" t="s">
        <v>310</v>
      </c>
      <c r="C232" s="691">
        <v>392</v>
      </c>
      <c r="D232" s="692">
        <v>0.7232</v>
      </c>
      <c r="I232" s="693"/>
    </row>
    <row r="233" ht="21" customHeight="1" spans="1:9">
      <c r="A233" s="690"/>
      <c r="B233" s="519" t="s">
        <v>311</v>
      </c>
      <c r="C233" s="691">
        <v>0</v>
      </c>
      <c r="D233" s="692"/>
      <c r="I233" s="693"/>
    </row>
    <row r="234" ht="21" customHeight="1" spans="1:9">
      <c r="A234" s="690"/>
      <c r="B234" s="519" t="s">
        <v>312</v>
      </c>
      <c r="C234" s="691">
        <v>392</v>
      </c>
      <c r="D234" s="692">
        <v>0.7232</v>
      </c>
      <c r="I234" s="693"/>
    </row>
    <row r="235" ht="21" customHeight="1" spans="1:9">
      <c r="A235" s="690"/>
      <c r="B235" s="519" t="s">
        <v>139</v>
      </c>
      <c r="C235" s="691">
        <v>0</v>
      </c>
      <c r="D235" s="692"/>
      <c r="I235" s="693"/>
    </row>
    <row r="236" ht="21" customHeight="1" spans="1:9">
      <c r="A236" s="690"/>
      <c r="B236" s="519" t="s">
        <v>313</v>
      </c>
      <c r="C236" s="691">
        <v>0</v>
      </c>
      <c r="D236" s="692"/>
      <c r="I236" s="693"/>
    </row>
    <row r="237" ht="21" customHeight="1" spans="1:9">
      <c r="A237" s="690"/>
      <c r="B237" s="519" t="s">
        <v>186</v>
      </c>
      <c r="C237" s="691">
        <v>0</v>
      </c>
      <c r="D237" s="692"/>
      <c r="I237" s="693"/>
    </row>
    <row r="238" ht="21" customHeight="1" spans="1:9">
      <c r="A238" s="690"/>
      <c r="B238" s="519" t="s">
        <v>187</v>
      </c>
      <c r="C238" s="691">
        <v>0</v>
      </c>
      <c r="D238" s="692"/>
      <c r="I238" s="693"/>
    </row>
    <row r="239" ht="21" customHeight="1" spans="1:9">
      <c r="A239" s="690"/>
      <c r="B239" s="519" t="s">
        <v>188</v>
      </c>
      <c r="C239" s="691">
        <v>0</v>
      </c>
      <c r="D239" s="692"/>
      <c r="I239" s="693"/>
    </row>
    <row r="240" ht="21" customHeight="1" spans="1:9">
      <c r="A240" s="690"/>
      <c r="B240" s="519" t="s">
        <v>281</v>
      </c>
      <c r="C240" s="691">
        <v>0</v>
      </c>
      <c r="D240" s="692"/>
      <c r="I240" s="693"/>
    </row>
    <row r="241" ht="21" customHeight="1" spans="1:9">
      <c r="A241" s="690"/>
      <c r="B241" s="519" t="s">
        <v>195</v>
      </c>
      <c r="C241" s="691">
        <v>0</v>
      </c>
      <c r="D241" s="692"/>
      <c r="I241" s="693"/>
    </row>
    <row r="242" ht="21" customHeight="1" spans="1:9">
      <c r="A242" s="690"/>
      <c r="B242" s="519" t="s">
        <v>314</v>
      </c>
      <c r="C242" s="691">
        <v>0</v>
      </c>
      <c r="D242" s="692"/>
      <c r="I242" s="693"/>
    </row>
    <row r="243" ht="21" customHeight="1" spans="1:9">
      <c r="A243" s="690"/>
      <c r="B243" s="519" t="s">
        <v>315</v>
      </c>
      <c r="C243" s="691">
        <v>0</v>
      </c>
      <c r="D243" s="692"/>
      <c r="I243" s="693"/>
    </row>
    <row r="244" ht="21" customHeight="1" spans="1:9">
      <c r="A244" s="690"/>
      <c r="B244" s="519" t="s">
        <v>316</v>
      </c>
      <c r="C244" s="691">
        <v>0</v>
      </c>
      <c r="D244" s="692"/>
      <c r="I244" s="693"/>
    </row>
    <row r="245" ht="21" customHeight="1" spans="1:9">
      <c r="A245" s="690"/>
      <c r="B245" s="519" t="s">
        <v>317</v>
      </c>
      <c r="C245" s="691">
        <v>0</v>
      </c>
      <c r="D245" s="692"/>
      <c r="I245" s="693"/>
    </row>
    <row r="246" ht="21" customHeight="1" spans="1:9">
      <c r="A246" s="690"/>
      <c r="B246" s="519" t="s">
        <v>318</v>
      </c>
      <c r="C246" s="691">
        <v>0</v>
      </c>
      <c r="D246" s="692"/>
      <c r="I246" s="693"/>
    </row>
    <row r="247" ht="21" customHeight="1" spans="1:9">
      <c r="A247" s="690"/>
      <c r="B247" s="519" t="s">
        <v>319</v>
      </c>
      <c r="C247" s="691">
        <v>0</v>
      </c>
      <c r="D247" s="692"/>
      <c r="I247" s="693"/>
    </row>
    <row r="248" ht="21" customHeight="1" spans="1:9">
      <c r="A248" s="690"/>
      <c r="B248" s="519" t="s">
        <v>320</v>
      </c>
      <c r="C248" s="691">
        <v>0</v>
      </c>
      <c r="D248" s="692"/>
      <c r="I248" s="693"/>
    </row>
    <row r="249" ht="21" customHeight="1" spans="1:9">
      <c r="A249" s="690"/>
      <c r="B249" s="519" t="s">
        <v>321</v>
      </c>
      <c r="C249" s="691">
        <v>0</v>
      </c>
      <c r="D249" s="692"/>
      <c r="I249" s="693"/>
    </row>
    <row r="250" ht="21" customHeight="1" spans="1:9">
      <c r="A250" s="690"/>
      <c r="B250" s="519" t="s">
        <v>322</v>
      </c>
      <c r="C250" s="691">
        <v>0</v>
      </c>
      <c r="D250" s="692"/>
      <c r="I250" s="693"/>
    </row>
    <row r="251" ht="21" customHeight="1" spans="1:9">
      <c r="A251" s="690"/>
      <c r="B251" s="519" t="s">
        <v>323</v>
      </c>
      <c r="C251" s="691">
        <v>0</v>
      </c>
      <c r="D251" s="692"/>
      <c r="I251" s="693"/>
    </row>
    <row r="252" ht="21" customHeight="1" spans="1:9">
      <c r="A252" s="690"/>
      <c r="B252" s="519" t="s">
        <v>324</v>
      </c>
      <c r="C252" s="691">
        <v>0</v>
      </c>
      <c r="D252" s="692"/>
      <c r="I252" s="693"/>
    </row>
    <row r="253" ht="21" customHeight="1" spans="1:9">
      <c r="A253" s="690"/>
      <c r="B253" s="519" t="s">
        <v>325</v>
      </c>
      <c r="C253" s="691">
        <v>0</v>
      </c>
      <c r="D253" s="692"/>
      <c r="I253" s="693"/>
    </row>
    <row r="254" ht="21" customHeight="1" spans="1:9">
      <c r="A254" s="690"/>
      <c r="B254" s="519" t="s">
        <v>326</v>
      </c>
      <c r="C254" s="691">
        <v>0</v>
      </c>
      <c r="D254" s="692"/>
      <c r="I254" s="693"/>
    </row>
    <row r="255" ht="21" customHeight="1" spans="1:9">
      <c r="A255" s="690"/>
      <c r="B255" s="519" t="s">
        <v>327</v>
      </c>
      <c r="C255" s="691">
        <v>0</v>
      </c>
      <c r="D255" s="692"/>
      <c r="I255" s="693"/>
    </row>
    <row r="256" ht="21" customHeight="1" spans="1:9">
      <c r="A256" s="690"/>
      <c r="B256" s="519" t="s">
        <v>328</v>
      </c>
      <c r="C256" s="691">
        <v>0</v>
      </c>
      <c r="D256" s="692"/>
      <c r="I256" s="693"/>
    </row>
    <row r="257" ht="21" customHeight="1" spans="1:9">
      <c r="A257" s="690"/>
      <c r="B257" s="519" t="s">
        <v>329</v>
      </c>
      <c r="C257" s="691">
        <v>0</v>
      </c>
      <c r="D257" s="692"/>
      <c r="I257" s="693"/>
    </row>
    <row r="258" ht="21" customHeight="1" spans="1:9">
      <c r="A258" s="690"/>
      <c r="B258" s="519" t="s">
        <v>330</v>
      </c>
      <c r="C258" s="691">
        <v>0</v>
      </c>
      <c r="D258" s="692"/>
      <c r="I258" s="693"/>
    </row>
    <row r="259" ht="21" customHeight="1" spans="1:9">
      <c r="A259" s="690"/>
      <c r="B259" s="519" t="s">
        <v>331</v>
      </c>
      <c r="C259" s="691">
        <v>0</v>
      </c>
      <c r="D259" s="692"/>
      <c r="I259" s="693"/>
    </row>
    <row r="260" ht="21" customHeight="1" spans="1:9">
      <c r="A260" s="690"/>
      <c r="B260" s="519" t="s">
        <v>332</v>
      </c>
      <c r="C260" s="691">
        <v>0</v>
      </c>
      <c r="D260" s="692"/>
      <c r="I260" s="693"/>
    </row>
    <row r="261" ht="21" customHeight="1" spans="1:9">
      <c r="A261" s="690"/>
      <c r="B261" s="519" t="s">
        <v>333</v>
      </c>
      <c r="C261" s="691">
        <v>0</v>
      </c>
      <c r="D261" s="692"/>
      <c r="I261" s="693"/>
    </row>
    <row r="262" ht="21" customHeight="1" spans="1:9">
      <c r="A262" s="690"/>
      <c r="B262" s="519" t="s">
        <v>334</v>
      </c>
      <c r="C262" s="691">
        <v>0</v>
      </c>
      <c r="D262" s="692"/>
      <c r="I262" s="693"/>
    </row>
    <row r="263" ht="21" customHeight="1" spans="1:9">
      <c r="A263" s="690"/>
      <c r="B263" s="519" t="s">
        <v>335</v>
      </c>
      <c r="C263" s="691">
        <v>0</v>
      </c>
      <c r="D263" s="692"/>
      <c r="I263" s="693"/>
    </row>
    <row r="264" ht="21" customHeight="1" spans="1:9">
      <c r="A264" s="690"/>
      <c r="B264" s="519" t="s">
        <v>336</v>
      </c>
      <c r="C264" s="691">
        <v>0</v>
      </c>
      <c r="D264" s="692"/>
      <c r="I264" s="693"/>
    </row>
    <row r="265" ht="21" customHeight="1" spans="1:9">
      <c r="A265" s="690"/>
      <c r="B265" s="519" t="s">
        <v>337</v>
      </c>
      <c r="C265" s="691">
        <v>0</v>
      </c>
      <c r="D265" s="692"/>
      <c r="I265" s="693"/>
    </row>
    <row r="266" ht="21" customHeight="1" spans="1:9">
      <c r="A266" s="690"/>
      <c r="B266" s="519" t="s">
        <v>338</v>
      </c>
      <c r="C266" s="691">
        <v>0</v>
      </c>
      <c r="D266" s="692"/>
      <c r="I266" s="693"/>
    </row>
    <row r="267" ht="21" customHeight="1" spans="1:9">
      <c r="A267" s="690"/>
      <c r="B267" s="519" t="s">
        <v>339</v>
      </c>
      <c r="C267" s="691">
        <v>0</v>
      </c>
      <c r="D267" s="692"/>
      <c r="I267" s="693"/>
    </row>
    <row r="268" ht="21" customHeight="1" spans="1:9">
      <c r="A268" s="690"/>
      <c r="B268" s="519" t="s">
        <v>186</v>
      </c>
      <c r="C268" s="691">
        <v>0</v>
      </c>
      <c r="D268" s="692"/>
      <c r="I268" s="693"/>
    </row>
    <row r="269" ht="21" customHeight="1" spans="1:9">
      <c r="A269" s="690"/>
      <c r="B269" s="519" t="s">
        <v>187</v>
      </c>
      <c r="C269" s="691">
        <v>0</v>
      </c>
      <c r="D269" s="692"/>
      <c r="I269" s="693"/>
    </row>
    <row r="270" ht="21" customHeight="1" spans="1:9">
      <c r="A270" s="690"/>
      <c r="B270" s="519" t="s">
        <v>188</v>
      </c>
      <c r="C270" s="691">
        <v>0</v>
      </c>
      <c r="D270" s="692"/>
      <c r="I270" s="693"/>
    </row>
    <row r="271" ht="21" customHeight="1" spans="1:9">
      <c r="A271" s="690"/>
      <c r="B271" s="519" t="s">
        <v>195</v>
      </c>
      <c r="C271" s="691">
        <v>0</v>
      </c>
      <c r="D271" s="692"/>
      <c r="I271" s="693"/>
    </row>
    <row r="272" ht="21" customHeight="1" spans="1:9">
      <c r="A272" s="690"/>
      <c r="B272" s="519" t="s">
        <v>340</v>
      </c>
      <c r="C272" s="691">
        <v>0</v>
      </c>
      <c r="D272" s="692"/>
      <c r="I272" s="693"/>
    </row>
    <row r="273" ht="21" customHeight="1" spans="1:9">
      <c r="A273" s="690"/>
      <c r="B273" s="519" t="s">
        <v>341</v>
      </c>
      <c r="C273" s="691">
        <v>0</v>
      </c>
      <c r="D273" s="692"/>
      <c r="I273" s="693"/>
    </row>
    <row r="274" ht="21" customHeight="1" spans="1:9">
      <c r="A274" s="690"/>
      <c r="B274" s="519" t="s">
        <v>342</v>
      </c>
      <c r="C274" s="691">
        <v>0</v>
      </c>
      <c r="D274" s="692"/>
      <c r="I274" s="693"/>
    </row>
    <row r="275" ht="21" customHeight="1" spans="1:9">
      <c r="A275" s="690"/>
      <c r="B275" s="519" t="s">
        <v>140</v>
      </c>
      <c r="C275" s="691">
        <v>207</v>
      </c>
      <c r="D275" s="692"/>
      <c r="I275" s="693"/>
    </row>
    <row r="276" ht="21" customHeight="1" spans="1:9">
      <c r="A276" s="690"/>
      <c r="B276" s="519" t="s">
        <v>343</v>
      </c>
      <c r="C276" s="691">
        <v>0</v>
      </c>
      <c r="D276" s="692"/>
      <c r="I276" s="693"/>
    </row>
    <row r="277" ht="21" customHeight="1" spans="1:9">
      <c r="A277" s="690"/>
      <c r="B277" s="519" t="s">
        <v>344</v>
      </c>
      <c r="C277" s="691">
        <v>0</v>
      </c>
      <c r="D277" s="692"/>
      <c r="I277" s="693"/>
    </row>
    <row r="278" ht="21" customHeight="1" spans="1:9">
      <c r="A278" s="690"/>
      <c r="B278" s="519" t="s">
        <v>345</v>
      </c>
      <c r="C278" s="691">
        <v>0</v>
      </c>
      <c r="D278" s="692"/>
      <c r="I278" s="693"/>
    </row>
    <row r="279" ht="21" customHeight="1" spans="1:9">
      <c r="A279" s="690"/>
      <c r="B279" s="519" t="s">
        <v>346</v>
      </c>
      <c r="C279" s="691">
        <v>0</v>
      </c>
      <c r="D279" s="692"/>
      <c r="I279" s="693"/>
    </row>
    <row r="280" ht="21" customHeight="1" spans="1:9">
      <c r="A280" s="690"/>
      <c r="B280" s="519" t="s">
        <v>347</v>
      </c>
      <c r="C280" s="691">
        <v>0</v>
      </c>
      <c r="D280" s="692"/>
      <c r="I280" s="693"/>
    </row>
    <row r="281" ht="21" customHeight="1" spans="1:9">
      <c r="A281" s="690"/>
      <c r="B281" s="519" t="s">
        <v>348</v>
      </c>
      <c r="C281" s="691">
        <v>0</v>
      </c>
      <c r="D281" s="692"/>
      <c r="I281" s="693"/>
    </row>
    <row r="282" ht="21" customHeight="1" spans="1:9">
      <c r="A282" s="690"/>
      <c r="B282" s="519" t="s">
        <v>349</v>
      </c>
      <c r="C282" s="691">
        <v>0</v>
      </c>
      <c r="D282" s="692"/>
      <c r="I282" s="693"/>
    </row>
    <row r="283" ht="21" customHeight="1" spans="1:9">
      <c r="A283" s="690"/>
      <c r="B283" s="519" t="s">
        <v>350</v>
      </c>
      <c r="C283" s="691">
        <v>0</v>
      </c>
      <c r="D283" s="692"/>
      <c r="I283" s="693"/>
    </row>
    <row r="284" ht="21" customHeight="1" spans="1:9">
      <c r="A284" s="690"/>
      <c r="B284" s="519" t="s">
        <v>351</v>
      </c>
      <c r="C284" s="691">
        <v>207</v>
      </c>
      <c r="D284" s="692"/>
      <c r="I284" s="693"/>
    </row>
    <row r="285" ht="21" customHeight="1" spans="1:9">
      <c r="A285" s="690"/>
      <c r="B285" s="519" t="s">
        <v>352</v>
      </c>
      <c r="C285" s="691">
        <v>0</v>
      </c>
      <c r="D285" s="692"/>
      <c r="I285" s="693"/>
    </row>
    <row r="286" ht="21" customHeight="1" spans="1:9">
      <c r="A286" s="690"/>
      <c r="B286" s="519" t="s">
        <v>353</v>
      </c>
      <c r="C286" s="691">
        <v>0</v>
      </c>
      <c r="D286" s="692"/>
      <c r="I286" s="693"/>
    </row>
    <row r="287" ht="21" customHeight="1" spans="1:9">
      <c r="A287" s="690"/>
      <c r="B287" s="519" t="s">
        <v>354</v>
      </c>
      <c r="C287" s="691">
        <v>0</v>
      </c>
      <c r="D287" s="692"/>
      <c r="I287" s="693"/>
    </row>
    <row r="288" ht="21" customHeight="1" spans="1:9">
      <c r="A288" s="690"/>
      <c r="B288" s="519" t="s">
        <v>355</v>
      </c>
      <c r="C288" s="691">
        <v>0</v>
      </c>
      <c r="D288" s="692"/>
      <c r="I288" s="693"/>
    </row>
    <row r="289" ht="21" customHeight="1" spans="1:9">
      <c r="A289" s="690"/>
      <c r="B289" s="519" t="s">
        <v>356</v>
      </c>
      <c r="C289" s="691">
        <v>0</v>
      </c>
      <c r="D289" s="692"/>
      <c r="I289" s="693"/>
    </row>
    <row r="290" ht="21" customHeight="1" spans="1:9">
      <c r="A290" s="690"/>
      <c r="B290" s="519" t="s">
        <v>357</v>
      </c>
      <c r="C290" s="691">
        <v>0</v>
      </c>
      <c r="D290" s="692"/>
      <c r="I290" s="693"/>
    </row>
    <row r="291" ht="21" customHeight="1" spans="1:9">
      <c r="A291" s="690"/>
      <c r="B291" s="519" t="s">
        <v>358</v>
      </c>
      <c r="C291" s="691">
        <v>207</v>
      </c>
      <c r="D291" s="692"/>
      <c r="I291" s="693"/>
    </row>
    <row r="292" ht="21" customHeight="1" spans="1:9">
      <c r="A292" s="690"/>
      <c r="B292" s="519" t="s">
        <v>359</v>
      </c>
      <c r="C292" s="691">
        <v>0</v>
      </c>
      <c r="D292" s="692"/>
      <c r="I292" s="693"/>
    </row>
    <row r="293" ht="21" customHeight="1" spans="1:9">
      <c r="A293" s="690"/>
      <c r="B293" s="519" t="s">
        <v>360</v>
      </c>
      <c r="C293" s="691">
        <v>0</v>
      </c>
      <c r="D293" s="692"/>
      <c r="I293" s="693"/>
    </row>
    <row r="294" ht="21" customHeight="1" spans="1:9">
      <c r="A294" s="690"/>
      <c r="B294" s="519" t="s">
        <v>141</v>
      </c>
      <c r="C294" s="691">
        <v>14851</v>
      </c>
      <c r="D294" s="692">
        <v>1.3435</v>
      </c>
      <c r="I294" s="693"/>
    </row>
    <row r="295" ht="21" customHeight="1" spans="1:9">
      <c r="A295" s="690"/>
      <c r="B295" s="519" t="s">
        <v>361</v>
      </c>
      <c r="C295" s="691">
        <v>0</v>
      </c>
      <c r="D295" s="692">
        <v>0</v>
      </c>
      <c r="I295" s="693"/>
    </row>
    <row r="296" ht="21" customHeight="1" spans="1:9">
      <c r="A296" s="690"/>
      <c r="B296" s="519" t="s">
        <v>362</v>
      </c>
      <c r="C296" s="691">
        <v>0</v>
      </c>
      <c r="D296" s="692"/>
      <c r="I296" s="693"/>
    </row>
    <row r="297" ht="21" customHeight="1" spans="1:9">
      <c r="A297" s="690"/>
      <c r="B297" s="519" t="s">
        <v>363</v>
      </c>
      <c r="C297" s="691">
        <v>0</v>
      </c>
      <c r="D297" s="692">
        <v>0</v>
      </c>
      <c r="I297" s="693"/>
    </row>
    <row r="298" ht="21" customHeight="1" spans="1:9">
      <c r="A298" s="690"/>
      <c r="B298" s="519" t="s">
        <v>364</v>
      </c>
      <c r="C298" s="691">
        <v>12768</v>
      </c>
      <c r="D298" s="692">
        <v>1.3069</v>
      </c>
      <c r="I298" s="693"/>
    </row>
    <row r="299" ht="21" customHeight="1" spans="1:9">
      <c r="A299" s="690"/>
      <c r="B299" s="519" t="s">
        <v>186</v>
      </c>
      <c r="C299" s="691">
        <v>9265</v>
      </c>
      <c r="D299" s="692">
        <v>1.2213</v>
      </c>
      <c r="I299" s="693"/>
    </row>
    <row r="300" ht="21" customHeight="1" spans="1:9">
      <c r="A300" s="690"/>
      <c r="B300" s="519" t="s">
        <v>187</v>
      </c>
      <c r="C300" s="691">
        <v>157</v>
      </c>
      <c r="D300" s="692">
        <v>0.8579</v>
      </c>
      <c r="I300" s="693"/>
    </row>
    <row r="301" ht="21" customHeight="1" spans="1:9">
      <c r="A301" s="690"/>
      <c r="B301" s="519" t="s">
        <v>188</v>
      </c>
      <c r="C301" s="691">
        <v>0</v>
      </c>
      <c r="D301" s="692"/>
      <c r="I301" s="693"/>
    </row>
    <row r="302" ht="21" customHeight="1" spans="1:9">
      <c r="A302" s="690"/>
      <c r="B302" s="519" t="s">
        <v>227</v>
      </c>
      <c r="C302" s="691">
        <v>0</v>
      </c>
      <c r="D302" s="692"/>
      <c r="I302" s="693"/>
    </row>
    <row r="303" ht="21" customHeight="1" spans="1:9">
      <c r="A303" s="690"/>
      <c r="B303" s="519" t="s">
        <v>365</v>
      </c>
      <c r="C303" s="691">
        <v>412</v>
      </c>
      <c r="D303" s="692"/>
      <c r="I303" s="693"/>
    </row>
    <row r="304" ht="21" customHeight="1" spans="1:9">
      <c r="A304" s="690"/>
      <c r="B304" s="519" t="s">
        <v>366</v>
      </c>
      <c r="C304" s="691">
        <v>40</v>
      </c>
      <c r="D304" s="692">
        <v>0.8</v>
      </c>
      <c r="I304" s="693"/>
    </row>
    <row r="305" ht="21" customHeight="1" spans="1:9">
      <c r="A305" s="690"/>
      <c r="B305" s="519" t="s">
        <v>367</v>
      </c>
      <c r="C305" s="691">
        <v>0</v>
      </c>
      <c r="D305" s="692"/>
      <c r="I305" s="693"/>
    </row>
    <row r="306" ht="21" customHeight="1" spans="1:9">
      <c r="A306" s="690"/>
      <c r="B306" s="519" t="s">
        <v>368</v>
      </c>
      <c r="C306" s="691">
        <v>0</v>
      </c>
      <c r="D306" s="692"/>
      <c r="I306" s="693"/>
    </row>
    <row r="307" ht="21" customHeight="1" spans="1:9">
      <c r="A307" s="690"/>
      <c r="B307" s="519" t="s">
        <v>195</v>
      </c>
      <c r="C307" s="691">
        <v>229</v>
      </c>
      <c r="D307" s="692">
        <v>1.355</v>
      </c>
      <c r="I307" s="693"/>
    </row>
    <row r="308" ht="21" customHeight="1" spans="1:9">
      <c r="A308" s="690"/>
      <c r="B308" s="519" t="s">
        <v>369</v>
      </c>
      <c r="C308" s="691">
        <v>2665</v>
      </c>
      <c r="D308" s="692">
        <v>1.4955</v>
      </c>
      <c r="I308" s="693"/>
    </row>
    <row r="309" ht="21" customHeight="1" spans="1:9">
      <c r="A309" s="690"/>
      <c r="B309" s="519" t="s">
        <v>370</v>
      </c>
      <c r="C309" s="691">
        <v>0</v>
      </c>
      <c r="D309" s="692"/>
      <c r="I309" s="693"/>
    </row>
    <row r="310" ht="21" customHeight="1" spans="1:9">
      <c r="A310" s="690"/>
      <c r="B310" s="519" t="s">
        <v>186</v>
      </c>
      <c r="C310" s="691">
        <v>0</v>
      </c>
      <c r="D310" s="692"/>
      <c r="I310" s="693"/>
    </row>
    <row r="311" ht="21" customHeight="1" spans="1:9">
      <c r="A311" s="690"/>
      <c r="B311" s="519" t="s">
        <v>187</v>
      </c>
      <c r="C311" s="691">
        <v>0</v>
      </c>
      <c r="D311" s="692"/>
      <c r="I311" s="693"/>
    </row>
    <row r="312" ht="21" customHeight="1" spans="1:9">
      <c r="A312" s="690"/>
      <c r="B312" s="519" t="s">
        <v>188</v>
      </c>
      <c r="C312" s="691">
        <v>0</v>
      </c>
      <c r="D312" s="692"/>
      <c r="I312" s="693"/>
    </row>
    <row r="313" ht="21" customHeight="1" spans="1:9">
      <c r="A313" s="690"/>
      <c r="B313" s="519" t="s">
        <v>371</v>
      </c>
      <c r="C313" s="691">
        <v>0</v>
      </c>
      <c r="D313" s="692"/>
      <c r="I313" s="693"/>
    </row>
    <row r="314" ht="21" customHeight="1" spans="1:9">
      <c r="A314" s="690"/>
      <c r="B314" s="519" t="s">
        <v>195</v>
      </c>
      <c r="C314" s="691">
        <v>0</v>
      </c>
      <c r="D314" s="692"/>
      <c r="I314" s="693"/>
    </row>
    <row r="315" ht="21" customHeight="1" spans="1:9">
      <c r="A315" s="690"/>
      <c r="B315" s="519" t="s">
        <v>372</v>
      </c>
      <c r="C315" s="691">
        <v>0</v>
      </c>
      <c r="D315" s="692"/>
      <c r="I315" s="693"/>
    </row>
    <row r="316" ht="21" customHeight="1" spans="1:9">
      <c r="A316" s="690"/>
      <c r="B316" s="519" t="s">
        <v>373</v>
      </c>
      <c r="C316" s="691">
        <v>125</v>
      </c>
      <c r="D316" s="692">
        <v>1.8116</v>
      </c>
      <c r="I316" s="693"/>
    </row>
    <row r="317" ht="21" customHeight="1" spans="1:9">
      <c r="A317" s="690"/>
      <c r="B317" s="519" t="s">
        <v>186</v>
      </c>
      <c r="C317" s="691">
        <v>0</v>
      </c>
      <c r="D317" s="692"/>
      <c r="I317" s="693"/>
    </row>
    <row r="318" ht="21" customHeight="1" spans="1:9">
      <c r="A318" s="690"/>
      <c r="B318" s="519" t="s">
        <v>187</v>
      </c>
      <c r="C318" s="691">
        <v>0</v>
      </c>
      <c r="D318" s="692"/>
      <c r="I318" s="693"/>
    </row>
    <row r="319" ht="21" customHeight="1" spans="1:9">
      <c r="A319" s="690"/>
      <c r="B319" s="519" t="s">
        <v>188</v>
      </c>
      <c r="C319" s="691">
        <v>0</v>
      </c>
      <c r="D319" s="692"/>
      <c r="I319" s="693"/>
    </row>
    <row r="320" ht="21" customHeight="1" spans="1:9">
      <c r="A320" s="690"/>
      <c r="B320" s="519" t="s">
        <v>374</v>
      </c>
      <c r="C320" s="691">
        <v>0</v>
      </c>
      <c r="D320" s="692"/>
      <c r="I320" s="693"/>
    </row>
    <row r="321" ht="21" customHeight="1" spans="1:9">
      <c r="A321" s="690"/>
      <c r="B321" s="519" t="s">
        <v>375</v>
      </c>
      <c r="C321" s="691">
        <v>0</v>
      </c>
      <c r="D321" s="692"/>
      <c r="I321" s="693"/>
    </row>
    <row r="322" ht="21" customHeight="1" spans="1:9">
      <c r="A322" s="690"/>
      <c r="B322" s="519" t="s">
        <v>195</v>
      </c>
      <c r="C322" s="691">
        <v>0</v>
      </c>
      <c r="D322" s="692"/>
      <c r="I322" s="693"/>
    </row>
    <row r="323" ht="21" customHeight="1" spans="1:9">
      <c r="A323" s="690"/>
      <c r="B323" s="519" t="s">
        <v>376</v>
      </c>
      <c r="C323" s="691">
        <v>125</v>
      </c>
      <c r="D323" s="692">
        <v>1.8116</v>
      </c>
      <c r="I323" s="693"/>
    </row>
    <row r="324" ht="21" customHeight="1" spans="1:9">
      <c r="A324" s="690"/>
      <c r="B324" s="519" t="s">
        <v>377</v>
      </c>
      <c r="C324" s="691">
        <v>213</v>
      </c>
      <c r="D324" s="692">
        <v>1.8522</v>
      </c>
      <c r="I324" s="693"/>
    </row>
    <row r="325" ht="21" customHeight="1" spans="1:9">
      <c r="A325" s="690"/>
      <c r="B325" s="519" t="s">
        <v>186</v>
      </c>
      <c r="C325" s="691">
        <v>0</v>
      </c>
      <c r="D325" s="692"/>
      <c r="I325" s="693"/>
    </row>
    <row r="326" ht="21" customHeight="1" spans="1:9">
      <c r="A326" s="690"/>
      <c r="B326" s="519" t="s">
        <v>187</v>
      </c>
      <c r="C326" s="691">
        <v>0</v>
      </c>
      <c r="D326" s="692"/>
      <c r="I326" s="693"/>
    </row>
    <row r="327" ht="21" customHeight="1" spans="1:9">
      <c r="A327" s="690"/>
      <c r="B327" s="519" t="s">
        <v>188</v>
      </c>
      <c r="C327" s="691">
        <v>0</v>
      </c>
      <c r="D327" s="692"/>
      <c r="I327" s="693"/>
    </row>
    <row r="328" ht="21" customHeight="1" spans="1:9">
      <c r="A328" s="690"/>
      <c r="B328" s="519" t="s">
        <v>378</v>
      </c>
      <c r="C328" s="691">
        <v>0</v>
      </c>
      <c r="D328" s="692"/>
      <c r="I328" s="693"/>
    </row>
    <row r="329" ht="21" customHeight="1" spans="1:9">
      <c r="A329" s="690"/>
      <c r="B329" s="519" t="s">
        <v>379</v>
      </c>
      <c r="C329" s="691">
        <v>0</v>
      </c>
      <c r="D329" s="692"/>
      <c r="I329" s="693"/>
    </row>
    <row r="330" ht="21" customHeight="1" spans="1:9">
      <c r="A330" s="690"/>
      <c r="B330" s="519" t="s">
        <v>380</v>
      </c>
      <c r="C330" s="691">
        <v>0</v>
      </c>
      <c r="D330" s="692"/>
      <c r="I330" s="693"/>
    </row>
    <row r="331" ht="21" customHeight="1" spans="1:9">
      <c r="A331" s="690"/>
      <c r="B331" s="519" t="s">
        <v>195</v>
      </c>
      <c r="C331" s="691">
        <v>0</v>
      </c>
      <c r="D331" s="692"/>
      <c r="I331" s="693"/>
    </row>
    <row r="332" ht="21" customHeight="1" spans="1:9">
      <c r="A332" s="690"/>
      <c r="B332" s="519" t="s">
        <v>381</v>
      </c>
      <c r="C332" s="691">
        <v>213</v>
      </c>
      <c r="D332" s="692">
        <v>1.8522</v>
      </c>
      <c r="I332" s="693"/>
    </row>
    <row r="333" ht="21" customHeight="1" spans="1:9">
      <c r="A333" s="690"/>
      <c r="B333" s="519" t="s">
        <v>382</v>
      </c>
      <c r="C333" s="691">
        <v>1745</v>
      </c>
      <c r="D333" s="692">
        <v>1.6385</v>
      </c>
      <c r="I333" s="693"/>
    </row>
    <row r="334" ht="21" customHeight="1" spans="1:9">
      <c r="A334" s="690"/>
      <c r="B334" s="519" t="s">
        <v>186</v>
      </c>
      <c r="C334" s="691">
        <v>1084</v>
      </c>
      <c r="D334" s="692">
        <v>1.3383</v>
      </c>
      <c r="I334" s="693"/>
    </row>
    <row r="335" ht="21" customHeight="1" spans="1:9">
      <c r="A335" s="690"/>
      <c r="B335" s="519" t="s">
        <v>187</v>
      </c>
      <c r="C335" s="691">
        <v>0</v>
      </c>
      <c r="D335" s="692">
        <v>0</v>
      </c>
      <c r="I335" s="693"/>
    </row>
    <row r="336" ht="21" customHeight="1" spans="1:9">
      <c r="A336" s="690"/>
      <c r="B336" s="519" t="s">
        <v>188</v>
      </c>
      <c r="C336" s="691">
        <v>0</v>
      </c>
      <c r="D336" s="692"/>
      <c r="I336" s="693"/>
    </row>
    <row r="337" ht="21" customHeight="1" spans="1:9">
      <c r="A337" s="690"/>
      <c r="B337" s="519" t="s">
        <v>383</v>
      </c>
      <c r="C337" s="691">
        <v>0</v>
      </c>
      <c r="D337" s="692"/>
      <c r="I337" s="693"/>
    </row>
    <row r="338" ht="21" customHeight="1" spans="1:9">
      <c r="A338" s="690"/>
      <c r="B338" s="519" t="s">
        <v>384</v>
      </c>
      <c r="C338" s="691">
        <v>0</v>
      </c>
      <c r="D338" s="692"/>
      <c r="I338" s="693"/>
    </row>
    <row r="339" ht="21" customHeight="1" spans="1:9">
      <c r="A339" s="690"/>
      <c r="B339" s="519" t="s">
        <v>385</v>
      </c>
      <c r="C339" s="691">
        <v>0</v>
      </c>
      <c r="D339" s="692"/>
      <c r="I339" s="693"/>
    </row>
    <row r="340" ht="21" customHeight="1" spans="1:9">
      <c r="A340" s="690"/>
      <c r="B340" s="519" t="s">
        <v>386</v>
      </c>
      <c r="C340" s="691">
        <v>0</v>
      </c>
      <c r="D340" s="692">
        <v>0</v>
      </c>
      <c r="I340" s="693"/>
    </row>
    <row r="341" ht="21" customHeight="1" spans="1:9">
      <c r="A341" s="690"/>
      <c r="B341" s="519" t="s">
        <v>387</v>
      </c>
      <c r="C341" s="691">
        <v>0</v>
      </c>
      <c r="D341" s="692"/>
      <c r="I341" s="693"/>
    </row>
    <row r="342" ht="21" customHeight="1" spans="1:9">
      <c r="A342" s="690"/>
      <c r="B342" s="519" t="s">
        <v>388</v>
      </c>
      <c r="C342" s="691">
        <v>0</v>
      </c>
      <c r="D342" s="692">
        <v>0</v>
      </c>
      <c r="I342" s="693"/>
    </row>
    <row r="343" ht="21" customHeight="1" spans="1:9">
      <c r="A343" s="690"/>
      <c r="B343" s="519" t="s">
        <v>389</v>
      </c>
      <c r="C343" s="691">
        <v>0</v>
      </c>
      <c r="D343" s="692"/>
      <c r="I343" s="693"/>
    </row>
    <row r="344" ht="21" customHeight="1" spans="1:9">
      <c r="A344" s="690"/>
      <c r="B344" s="519" t="s">
        <v>227</v>
      </c>
      <c r="C344" s="691">
        <v>0</v>
      </c>
      <c r="D344" s="692"/>
      <c r="I344" s="693"/>
    </row>
    <row r="345" ht="21" customHeight="1" spans="1:9">
      <c r="A345" s="690"/>
      <c r="B345" s="519" t="s">
        <v>195</v>
      </c>
      <c r="C345" s="691">
        <v>8</v>
      </c>
      <c r="D345" s="692"/>
      <c r="I345" s="693"/>
    </row>
    <row r="346" ht="21" customHeight="1" spans="1:9">
      <c r="A346" s="690"/>
      <c r="B346" s="519" t="s">
        <v>390</v>
      </c>
      <c r="C346" s="691">
        <v>653</v>
      </c>
      <c r="D346" s="692">
        <v>4.9847</v>
      </c>
      <c r="I346" s="693"/>
    </row>
    <row r="347" ht="21" customHeight="1" spans="1:9">
      <c r="A347" s="690"/>
      <c r="B347" s="519" t="s">
        <v>391</v>
      </c>
      <c r="C347" s="691">
        <v>0</v>
      </c>
      <c r="D347" s="692"/>
      <c r="I347" s="693"/>
    </row>
    <row r="348" ht="21" customHeight="1" spans="1:9">
      <c r="A348" s="690"/>
      <c r="B348" s="519" t="s">
        <v>186</v>
      </c>
      <c r="C348" s="691">
        <v>0</v>
      </c>
      <c r="D348" s="692"/>
      <c r="I348" s="693"/>
    </row>
    <row r="349" ht="21" customHeight="1" spans="1:9">
      <c r="A349" s="690"/>
      <c r="B349" s="519" t="s">
        <v>187</v>
      </c>
      <c r="C349" s="691">
        <v>0</v>
      </c>
      <c r="D349" s="692"/>
      <c r="I349" s="693"/>
    </row>
    <row r="350" ht="21" customHeight="1" spans="1:9">
      <c r="A350" s="690"/>
      <c r="B350" s="519" t="s">
        <v>188</v>
      </c>
      <c r="C350" s="691">
        <v>0</v>
      </c>
      <c r="D350" s="692"/>
      <c r="I350" s="693"/>
    </row>
    <row r="351" ht="21" customHeight="1" spans="1:9">
      <c r="A351" s="690"/>
      <c r="B351" s="519" t="s">
        <v>392</v>
      </c>
      <c r="C351" s="691">
        <v>0</v>
      </c>
      <c r="D351" s="692"/>
      <c r="I351" s="693"/>
    </row>
    <row r="352" ht="21" customHeight="1" spans="1:9">
      <c r="A352" s="690"/>
      <c r="B352" s="519" t="s">
        <v>393</v>
      </c>
      <c r="C352" s="691">
        <v>0</v>
      </c>
      <c r="D352" s="692"/>
      <c r="I352" s="693"/>
    </row>
    <row r="353" ht="21" customHeight="1" spans="1:9">
      <c r="A353" s="690"/>
      <c r="B353" s="519" t="s">
        <v>394</v>
      </c>
      <c r="C353" s="691">
        <v>0</v>
      </c>
      <c r="D353" s="692"/>
      <c r="I353" s="693"/>
    </row>
    <row r="354" ht="21" customHeight="1" spans="1:9">
      <c r="A354" s="690"/>
      <c r="B354" s="519" t="s">
        <v>227</v>
      </c>
      <c r="C354" s="691">
        <v>0</v>
      </c>
      <c r="D354" s="692"/>
      <c r="I354" s="693"/>
    </row>
    <row r="355" ht="21" customHeight="1" spans="1:9">
      <c r="A355" s="690"/>
      <c r="B355" s="519" t="s">
        <v>195</v>
      </c>
      <c r="C355" s="691">
        <v>0</v>
      </c>
      <c r="D355" s="692"/>
      <c r="I355" s="693"/>
    </row>
    <row r="356" ht="21" customHeight="1" spans="1:9">
      <c r="A356" s="690"/>
      <c r="B356" s="519" t="s">
        <v>395</v>
      </c>
      <c r="C356" s="691">
        <v>0</v>
      </c>
      <c r="D356" s="692"/>
      <c r="I356" s="693"/>
    </row>
    <row r="357" ht="21" customHeight="1" spans="1:9">
      <c r="A357" s="690"/>
      <c r="B357" s="519" t="s">
        <v>396</v>
      </c>
      <c r="C357" s="691">
        <v>0</v>
      </c>
      <c r="D357" s="692"/>
      <c r="I357" s="693"/>
    </row>
    <row r="358" ht="21" customHeight="1" spans="1:9">
      <c r="A358" s="690"/>
      <c r="B358" s="519" t="s">
        <v>186</v>
      </c>
      <c r="C358" s="691">
        <v>0</v>
      </c>
      <c r="D358" s="692"/>
      <c r="I358" s="693"/>
    </row>
    <row r="359" ht="21" customHeight="1" spans="1:9">
      <c r="A359" s="690"/>
      <c r="B359" s="519" t="s">
        <v>187</v>
      </c>
      <c r="C359" s="691">
        <v>0</v>
      </c>
      <c r="D359" s="692"/>
      <c r="I359" s="693"/>
    </row>
    <row r="360" ht="21" customHeight="1" spans="1:9">
      <c r="A360" s="690"/>
      <c r="B360" s="519" t="s">
        <v>188</v>
      </c>
      <c r="C360" s="691">
        <v>0</v>
      </c>
      <c r="D360" s="692"/>
      <c r="I360" s="693"/>
    </row>
    <row r="361" ht="21" customHeight="1" spans="1:9">
      <c r="A361" s="690"/>
      <c r="B361" s="519" t="s">
        <v>397</v>
      </c>
      <c r="C361" s="691">
        <v>0</v>
      </c>
      <c r="D361" s="692"/>
      <c r="I361" s="693"/>
    </row>
    <row r="362" ht="21" customHeight="1" spans="1:9">
      <c r="A362" s="690"/>
      <c r="B362" s="519" t="s">
        <v>398</v>
      </c>
      <c r="C362" s="691">
        <v>0</v>
      </c>
      <c r="D362" s="692"/>
      <c r="I362" s="693"/>
    </row>
    <row r="363" ht="21" customHeight="1" spans="1:9">
      <c r="A363" s="690"/>
      <c r="B363" s="519" t="s">
        <v>399</v>
      </c>
      <c r="C363" s="691">
        <v>0</v>
      </c>
      <c r="D363" s="692"/>
      <c r="I363" s="693"/>
    </row>
    <row r="364" ht="21" customHeight="1" spans="1:9">
      <c r="A364" s="690"/>
      <c r="B364" s="519" t="s">
        <v>227</v>
      </c>
      <c r="C364" s="691">
        <v>0</v>
      </c>
      <c r="D364" s="692"/>
      <c r="I364" s="693"/>
    </row>
    <row r="365" ht="21" customHeight="1" spans="1:9">
      <c r="A365" s="690"/>
      <c r="B365" s="519" t="s">
        <v>195</v>
      </c>
      <c r="C365" s="691">
        <v>0</v>
      </c>
      <c r="D365" s="692"/>
      <c r="I365" s="693"/>
    </row>
    <row r="366" ht="21" customHeight="1" spans="1:9">
      <c r="A366" s="690"/>
      <c r="B366" s="519" t="s">
        <v>400</v>
      </c>
      <c r="C366" s="691">
        <v>0</v>
      </c>
      <c r="D366" s="692"/>
      <c r="I366" s="693"/>
    </row>
    <row r="367" ht="21" customHeight="1" spans="1:9">
      <c r="A367" s="690"/>
      <c r="B367" s="519" t="s">
        <v>401</v>
      </c>
      <c r="C367" s="691">
        <v>0</v>
      </c>
      <c r="D367" s="692"/>
      <c r="I367" s="693"/>
    </row>
    <row r="368" ht="21" customHeight="1" spans="1:9">
      <c r="A368" s="690"/>
      <c r="B368" s="519" t="s">
        <v>186</v>
      </c>
      <c r="C368" s="691">
        <v>0</v>
      </c>
      <c r="D368" s="692"/>
      <c r="I368" s="693"/>
    </row>
    <row r="369" ht="21" customHeight="1" spans="1:9">
      <c r="A369" s="690"/>
      <c r="B369" s="519" t="s">
        <v>187</v>
      </c>
      <c r="C369" s="691">
        <v>0</v>
      </c>
      <c r="D369" s="692"/>
      <c r="I369" s="693"/>
    </row>
    <row r="370" ht="21" customHeight="1" spans="1:9">
      <c r="A370" s="690"/>
      <c r="B370" s="519" t="s">
        <v>188</v>
      </c>
      <c r="C370" s="691">
        <v>0</v>
      </c>
      <c r="D370" s="692"/>
      <c r="I370" s="693"/>
    </row>
    <row r="371" ht="21" customHeight="1" spans="1:9">
      <c r="A371" s="690"/>
      <c r="B371" s="519" t="s">
        <v>402</v>
      </c>
      <c r="C371" s="691">
        <v>0</v>
      </c>
      <c r="D371" s="692"/>
      <c r="I371" s="693"/>
    </row>
    <row r="372" ht="21" customHeight="1" spans="1:9">
      <c r="A372" s="690"/>
      <c r="B372" s="519" t="s">
        <v>403</v>
      </c>
      <c r="C372" s="691">
        <v>0</v>
      </c>
      <c r="D372" s="692"/>
      <c r="I372" s="693"/>
    </row>
    <row r="373" ht="21" customHeight="1" spans="1:9">
      <c r="A373" s="690"/>
      <c r="B373" s="519" t="s">
        <v>195</v>
      </c>
      <c r="C373" s="691">
        <v>0</v>
      </c>
      <c r="D373" s="692"/>
      <c r="I373" s="693"/>
    </row>
    <row r="374" ht="21" customHeight="1" spans="1:9">
      <c r="A374" s="690"/>
      <c r="B374" s="519" t="s">
        <v>404</v>
      </c>
      <c r="C374" s="691">
        <v>0</v>
      </c>
      <c r="D374" s="692"/>
      <c r="I374" s="693"/>
    </row>
    <row r="375" ht="21" customHeight="1" spans="1:9">
      <c r="A375" s="690"/>
      <c r="B375" s="519" t="s">
        <v>405</v>
      </c>
      <c r="C375" s="691">
        <v>0</v>
      </c>
      <c r="D375" s="692"/>
      <c r="I375" s="693"/>
    </row>
    <row r="376" ht="21" customHeight="1" spans="1:9">
      <c r="A376" s="690"/>
      <c r="B376" s="519" t="s">
        <v>186</v>
      </c>
      <c r="C376" s="691">
        <v>0</v>
      </c>
      <c r="D376" s="692"/>
      <c r="I376" s="693"/>
    </row>
    <row r="377" ht="21" customHeight="1" spans="1:9">
      <c r="A377" s="690"/>
      <c r="B377" s="519" t="s">
        <v>187</v>
      </c>
      <c r="C377" s="691">
        <v>0</v>
      </c>
      <c r="D377" s="692"/>
      <c r="I377" s="693"/>
    </row>
    <row r="378" ht="21" customHeight="1" spans="1:9">
      <c r="A378" s="690"/>
      <c r="B378" s="519" t="s">
        <v>227</v>
      </c>
      <c r="C378" s="691">
        <v>0</v>
      </c>
      <c r="D378" s="692"/>
      <c r="I378" s="693"/>
    </row>
    <row r="379" ht="21" customHeight="1" spans="1:9">
      <c r="A379" s="690"/>
      <c r="B379" s="519" t="s">
        <v>406</v>
      </c>
      <c r="C379" s="691">
        <v>0</v>
      </c>
      <c r="D379" s="692"/>
      <c r="I379" s="693"/>
    </row>
    <row r="380" ht="21" customHeight="1" spans="1:9">
      <c r="A380" s="690"/>
      <c r="B380" s="519" t="s">
        <v>407</v>
      </c>
      <c r="C380" s="691">
        <v>0</v>
      </c>
      <c r="D380" s="692"/>
      <c r="I380" s="693"/>
    </row>
    <row r="381" ht="21" customHeight="1" spans="1:9">
      <c r="A381" s="690"/>
      <c r="B381" s="519" t="s">
        <v>408</v>
      </c>
      <c r="C381" s="691">
        <v>0</v>
      </c>
      <c r="D381" s="692"/>
      <c r="I381" s="693"/>
    </row>
    <row r="382" ht="21" customHeight="1" spans="1:9">
      <c r="A382" s="690"/>
      <c r="B382" s="519" t="s">
        <v>409</v>
      </c>
      <c r="C382" s="691">
        <v>0</v>
      </c>
      <c r="D382" s="692"/>
      <c r="I382" s="693"/>
    </row>
    <row r="383" ht="21" customHeight="1" spans="1:9">
      <c r="A383" s="690"/>
      <c r="B383" s="519" t="s">
        <v>410</v>
      </c>
      <c r="C383" s="691">
        <v>0</v>
      </c>
      <c r="D383" s="692"/>
      <c r="I383" s="693"/>
    </row>
    <row r="384" ht="21" customHeight="1" spans="1:9">
      <c r="A384" s="690"/>
      <c r="B384" s="519" t="s">
        <v>142</v>
      </c>
      <c r="C384" s="691">
        <v>102358</v>
      </c>
      <c r="D384" s="692">
        <v>1.0675</v>
      </c>
      <c r="I384" s="693"/>
    </row>
    <row r="385" ht="21" customHeight="1" spans="1:9">
      <c r="A385" s="690"/>
      <c r="B385" s="519" t="s">
        <v>411</v>
      </c>
      <c r="C385" s="691">
        <v>9766</v>
      </c>
      <c r="D385" s="692">
        <v>16.809</v>
      </c>
      <c r="I385" s="693"/>
    </row>
    <row r="386" ht="21" customHeight="1" spans="1:9">
      <c r="A386" s="690"/>
      <c r="B386" s="519" t="s">
        <v>186</v>
      </c>
      <c r="C386" s="691">
        <v>266</v>
      </c>
      <c r="D386" s="692">
        <v>1.2727</v>
      </c>
      <c r="I386" s="693"/>
    </row>
    <row r="387" ht="21" customHeight="1" spans="1:9">
      <c r="A387" s="690"/>
      <c r="B387" s="519" t="s">
        <v>187</v>
      </c>
      <c r="C387" s="691">
        <v>0</v>
      </c>
      <c r="D387" s="692"/>
      <c r="I387" s="693"/>
    </row>
    <row r="388" ht="21" customHeight="1" spans="1:9">
      <c r="A388" s="690"/>
      <c r="B388" s="519" t="s">
        <v>188</v>
      </c>
      <c r="C388" s="691">
        <v>0</v>
      </c>
      <c r="D388" s="692"/>
      <c r="I388" s="693"/>
    </row>
    <row r="389" ht="21" customHeight="1" spans="1:9">
      <c r="A389" s="690"/>
      <c r="B389" s="519" t="s">
        <v>412</v>
      </c>
      <c r="C389" s="691">
        <v>9500</v>
      </c>
      <c r="D389" s="692">
        <v>25.5376</v>
      </c>
      <c r="I389" s="693"/>
    </row>
    <row r="390" ht="21" customHeight="1" spans="1:9">
      <c r="A390" s="690"/>
      <c r="B390" s="519" t="s">
        <v>413</v>
      </c>
      <c r="C390" s="691">
        <v>81101</v>
      </c>
      <c r="D390" s="692">
        <v>0.9553</v>
      </c>
      <c r="I390" s="693"/>
    </row>
    <row r="391" ht="21" customHeight="1" spans="1:9">
      <c r="A391" s="690"/>
      <c r="B391" s="519" t="s">
        <v>414</v>
      </c>
      <c r="C391" s="691">
        <v>5785</v>
      </c>
      <c r="D391" s="692">
        <v>0.8402</v>
      </c>
      <c r="I391" s="693"/>
    </row>
    <row r="392" ht="21" customHeight="1" spans="1:9">
      <c r="A392" s="690"/>
      <c r="B392" s="519" t="s">
        <v>415</v>
      </c>
      <c r="C392" s="691">
        <v>34163</v>
      </c>
      <c r="D392" s="692">
        <v>1.2632</v>
      </c>
      <c r="I392" s="693"/>
    </row>
    <row r="393" ht="21" customHeight="1" spans="1:9">
      <c r="A393" s="690"/>
      <c r="B393" s="519" t="s">
        <v>416</v>
      </c>
      <c r="C393" s="691">
        <v>17033</v>
      </c>
      <c r="D393" s="692">
        <v>1.2459</v>
      </c>
      <c r="I393" s="693"/>
    </row>
    <row r="394" ht="21" customHeight="1" spans="1:9">
      <c r="A394" s="690"/>
      <c r="B394" s="519" t="s">
        <v>417</v>
      </c>
      <c r="C394" s="691">
        <v>12900</v>
      </c>
      <c r="D394" s="692">
        <v>0.7878</v>
      </c>
      <c r="I394" s="693"/>
    </row>
    <row r="395" ht="21" customHeight="1" spans="1:9">
      <c r="A395" s="690"/>
      <c r="B395" s="519" t="s">
        <v>418</v>
      </c>
      <c r="C395" s="691">
        <v>0</v>
      </c>
      <c r="D395" s="692"/>
      <c r="I395" s="693"/>
    </row>
    <row r="396" ht="21" customHeight="1" spans="1:9">
      <c r="A396" s="690"/>
      <c r="B396" s="519" t="s">
        <v>419</v>
      </c>
      <c r="C396" s="691">
        <v>11220</v>
      </c>
      <c r="D396" s="692">
        <v>0.5364</v>
      </c>
      <c r="I396" s="693"/>
    </row>
    <row r="397" ht="21" customHeight="1" spans="1:9">
      <c r="A397" s="690"/>
      <c r="B397" s="519" t="s">
        <v>420</v>
      </c>
      <c r="C397" s="691">
        <v>5841</v>
      </c>
      <c r="D397" s="692">
        <v>2.1625</v>
      </c>
      <c r="I397" s="693"/>
    </row>
    <row r="398" ht="21" customHeight="1" spans="1:9">
      <c r="A398" s="690"/>
      <c r="B398" s="519" t="s">
        <v>421</v>
      </c>
      <c r="C398" s="691">
        <v>0</v>
      </c>
      <c r="D398" s="692"/>
      <c r="I398" s="693"/>
    </row>
    <row r="399" ht="21" customHeight="1" spans="1:9">
      <c r="A399" s="690"/>
      <c r="B399" s="519" t="s">
        <v>422</v>
      </c>
      <c r="C399" s="691">
        <v>3841</v>
      </c>
      <c r="D399" s="692">
        <v>1.4221</v>
      </c>
      <c r="I399" s="693"/>
    </row>
    <row r="400" ht="21" customHeight="1" spans="1:9">
      <c r="A400" s="690"/>
      <c r="B400" s="519" t="s">
        <v>423</v>
      </c>
      <c r="C400" s="691">
        <v>0</v>
      </c>
      <c r="D400" s="692"/>
      <c r="I400" s="693"/>
    </row>
    <row r="401" ht="21" customHeight="1" spans="1:9">
      <c r="A401" s="690"/>
      <c r="B401" s="519" t="s">
        <v>424</v>
      </c>
      <c r="C401" s="691">
        <v>0</v>
      </c>
      <c r="D401" s="692"/>
      <c r="I401" s="693"/>
    </row>
    <row r="402" ht="21" customHeight="1" spans="1:9">
      <c r="A402" s="690"/>
      <c r="B402" s="519" t="s">
        <v>425</v>
      </c>
      <c r="C402" s="691">
        <v>2000</v>
      </c>
      <c r="D402" s="692"/>
      <c r="I402" s="693"/>
    </row>
    <row r="403" ht="21" customHeight="1" spans="1:9">
      <c r="A403" s="690"/>
      <c r="B403" s="519" t="s">
        <v>426</v>
      </c>
      <c r="C403" s="691">
        <v>0</v>
      </c>
      <c r="D403" s="692"/>
      <c r="I403" s="693"/>
    </row>
    <row r="404" ht="21" customHeight="1" spans="1:9">
      <c r="A404" s="690"/>
      <c r="B404" s="519" t="s">
        <v>427</v>
      </c>
      <c r="C404" s="691">
        <v>0</v>
      </c>
      <c r="D404" s="692"/>
      <c r="I404" s="693"/>
    </row>
    <row r="405" ht="21" customHeight="1" spans="1:9">
      <c r="A405" s="690"/>
      <c r="B405" s="519" t="s">
        <v>428</v>
      </c>
      <c r="C405" s="691">
        <v>0</v>
      </c>
      <c r="D405" s="692"/>
      <c r="I405" s="693"/>
    </row>
    <row r="406" ht="21" customHeight="1" spans="1:9">
      <c r="A406" s="690"/>
      <c r="B406" s="519" t="s">
        <v>429</v>
      </c>
      <c r="C406" s="691">
        <v>0</v>
      </c>
      <c r="D406" s="692"/>
      <c r="I406" s="693"/>
    </row>
    <row r="407" ht="21" customHeight="1" spans="1:9">
      <c r="A407" s="690"/>
      <c r="B407" s="519" t="s">
        <v>430</v>
      </c>
      <c r="C407" s="691">
        <v>0</v>
      </c>
      <c r="D407" s="692"/>
      <c r="I407" s="693"/>
    </row>
    <row r="408" ht="21" customHeight="1" spans="1:9">
      <c r="A408" s="690"/>
      <c r="B408" s="519" t="s">
        <v>431</v>
      </c>
      <c r="C408" s="691">
        <v>0</v>
      </c>
      <c r="D408" s="692"/>
      <c r="I408" s="693"/>
    </row>
    <row r="409" ht="21" customHeight="1" spans="1:9">
      <c r="A409" s="690"/>
      <c r="B409" s="519" t="s">
        <v>432</v>
      </c>
      <c r="C409" s="691">
        <v>57</v>
      </c>
      <c r="D409" s="692">
        <v>1.2667</v>
      </c>
      <c r="I409" s="693"/>
    </row>
    <row r="410" ht="21" customHeight="1" spans="1:9">
      <c r="A410" s="690"/>
      <c r="B410" s="519" t="s">
        <v>433</v>
      </c>
      <c r="C410" s="691">
        <v>57</v>
      </c>
      <c r="D410" s="692">
        <v>1.2667</v>
      </c>
      <c r="I410" s="693"/>
    </row>
    <row r="411" ht="21" customHeight="1" spans="1:9">
      <c r="A411" s="690"/>
      <c r="B411" s="519" t="s">
        <v>434</v>
      </c>
      <c r="C411" s="691">
        <v>0</v>
      </c>
      <c r="D411" s="692"/>
      <c r="I411" s="693"/>
    </row>
    <row r="412" ht="21" customHeight="1" spans="1:9">
      <c r="A412" s="690"/>
      <c r="B412" s="519" t="s">
        <v>435</v>
      </c>
      <c r="C412" s="691">
        <v>0</v>
      </c>
      <c r="D412" s="692"/>
      <c r="I412" s="693"/>
    </row>
    <row r="413" ht="21" customHeight="1" spans="1:9">
      <c r="A413" s="690"/>
      <c r="B413" s="519" t="s">
        <v>436</v>
      </c>
      <c r="C413" s="691">
        <v>0</v>
      </c>
      <c r="D413" s="692"/>
      <c r="I413" s="693"/>
    </row>
    <row r="414" ht="21" customHeight="1" spans="1:9">
      <c r="A414" s="690"/>
      <c r="B414" s="519" t="s">
        <v>437</v>
      </c>
      <c r="C414" s="691">
        <v>0</v>
      </c>
      <c r="D414" s="692"/>
      <c r="I414" s="693"/>
    </row>
    <row r="415" ht="21" customHeight="1" spans="1:9">
      <c r="A415" s="690"/>
      <c r="B415" s="519" t="s">
        <v>438</v>
      </c>
      <c r="C415" s="691">
        <v>0</v>
      </c>
      <c r="D415" s="692"/>
      <c r="I415" s="693"/>
    </row>
    <row r="416" ht="21" customHeight="1" spans="1:9">
      <c r="A416" s="690"/>
      <c r="B416" s="519" t="s">
        <v>439</v>
      </c>
      <c r="C416" s="691">
        <v>0</v>
      </c>
      <c r="D416" s="692"/>
      <c r="I416" s="693"/>
    </row>
    <row r="417" ht="21" customHeight="1" spans="1:9">
      <c r="A417" s="690"/>
      <c r="B417" s="519" t="s">
        <v>440</v>
      </c>
      <c r="C417" s="691">
        <v>408</v>
      </c>
      <c r="D417" s="692">
        <v>1.0277</v>
      </c>
      <c r="I417" s="693"/>
    </row>
    <row r="418" ht="21" customHeight="1" spans="1:9">
      <c r="A418" s="690"/>
      <c r="B418" s="519" t="s">
        <v>441</v>
      </c>
      <c r="C418" s="691">
        <v>392</v>
      </c>
      <c r="D418" s="692">
        <v>1.074</v>
      </c>
      <c r="I418" s="693"/>
    </row>
    <row r="419" ht="21" customHeight="1" spans="1:9">
      <c r="A419" s="690"/>
      <c r="B419" s="519" t="s">
        <v>442</v>
      </c>
      <c r="C419" s="691">
        <v>0</v>
      </c>
      <c r="D419" s="692"/>
      <c r="I419" s="693"/>
    </row>
    <row r="420" ht="21" customHeight="1" spans="1:9">
      <c r="A420" s="690"/>
      <c r="B420" s="519" t="s">
        <v>443</v>
      </c>
      <c r="C420" s="691">
        <v>16</v>
      </c>
      <c r="D420" s="692">
        <v>0.5</v>
      </c>
      <c r="I420" s="693"/>
    </row>
    <row r="421" ht="21" customHeight="1" spans="1:9">
      <c r="A421" s="690"/>
      <c r="B421" s="519" t="s">
        <v>444</v>
      </c>
      <c r="C421" s="691">
        <v>1475</v>
      </c>
      <c r="D421" s="692">
        <v>1.362</v>
      </c>
      <c r="I421" s="693"/>
    </row>
    <row r="422" ht="21" customHeight="1" spans="1:9">
      <c r="A422" s="690"/>
      <c r="B422" s="519" t="s">
        <v>445</v>
      </c>
      <c r="C422" s="691">
        <v>1095</v>
      </c>
      <c r="D422" s="692">
        <v>1.3051</v>
      </c>
      <c r="I422" s="693"/>
    </row>
    <row r="423" ht="21" customHeight="1" spans="1:9">
      <c r="A423" s="690"/>
      <c r="B423" s="519" t="s">
        <v>446</v>
      </c>
      <c r="C423" s="691">
        <v>380</v>
      </c>
      <c r="D423" s="692">
        <v>1.5574</v>
      </c>
      <c r="I423" s="693"/>
    </row>
    <row r="424" ht="21" customHeight="1" spans="1:9">
      <c r="A424" s="690"/>
      <c r="B424" s="519" t="s">
        <v>447</v>
      </c>
      <c r="C424" s="691">
        <v>0</v>
      </c>
      <c r="D424" s="692"/>
      <c r="I424" s="693"/>
    </row>
    <row r="425" ht="21" customHeight="1" spans="1:9">
      <c r="A425" s="690"/>
      <c r="B425" s="519" t="s">
        <v>448</v>
      </c>
      <c r="C425" s="691">
        <v>0</v>
      </c>
      <c r="D425" s="692"/>
      <c r="I425" s="693"/>
    </row>
    <row r="426" ht="21" customHeight="1" spans="1:9">
      <c r="A426" s="690"/>
      <c r="B426" s="519" t="s">
        <v>449</v>
      </c>
      <c r="C426" s="691">
        <v>0</v>
      </c>
      <c r="D426" s="692"/>
      <c r="I426" s="693"/>
    </row>
    <row r="427" ht="21" customHeight="1" spans="1:9">
      <c r="A427" s="690"/>
      <c r="B427" s="519" t="s">
        <v>450</v>
      </c>
      <c r="C427" s="691">
        <v>1408</v>
      </c>
      <c r="D427" s="692">
        <v>0.4476</v>
      </c>
      <c r="I427" s="693"/>
    </row>
    <row r="428" ht="21" customHeight="1" spans="1:9">
      <c r="A428" s="690"/>
      <c r="B428" s="519" t="s">
        <v>451</v>
      </c>
      <c r="C428" s="691">
        <v>0</v>
      </c>
      <c r="D428" s="692"/>
      <c r="I428" s="693"/>
    </row>
    <row r="429" ht="21" customHeight="1" spans="1:9">
      <c r="A429" s="690"/>
      <c r="B429" s="519" t="s">
        <v>452</v>
      </c>
      <c r="C429" s="691">
        <v>0</v>
      </c>
      <c r="D429" s="692"/>
      <c r="I429" s="693"/>
    </row>
    <row r="430" ht="21" customHeight="1" spans="1:9">
      <c r="A430" s="690"/>
      <c r="B430" s="519" t="s">
        <v>453</v>
      </c>
      <c r="C430" s="691">
        <v>0</v>
      </c>
      <c r="D430" s="692">
        <v>0</v>
      </c>
      <c r="I430" s="693"/>
    </row>
    <row r="431" ht="21" customHeight="1" spans="1:9">
      <c r="A431" s="690"/>
      <c r="B431" s="519" t="s">
        <v>454</v>
      </c>
      <c r="C431" s="691">
        <v>0</v>
      </c>
      <c r="D431" s="692"/>
      <c r="I431" s="693"/>
    </row>
    <row r="432" ht="21" customHeight="1" spans="1:9">
      <c r="A432" s="690"/>
      <c r="B432" s="519" t="s">
        <v>455</v>
      </c>
      <c r="C432" s="691">
        <v>0</v>
      </c>
      <c r="D432" s="692"/>
      <c r="I432" s="693"/>
    </row>
    <row r="433" ht="21" customHeight="1" spans="1:9">
      <c r="A433" s="690"/>
      <c r="B433" s="519" t="s">
        <v>456</v>
      </c>
      <c r="C433" s="691">
        <v>1408</v>
      </c>
      <c r="D433" s="692">
        <v>0.8554</v>
      </c>
      <c r="I433" s="693"/>
    </row>
    <row r="434" ht="21" customHeight="1" spans="1:9">
      <c r="A434" s="690"/>
      <c r="B434" s="519" t="s">
        <v>457</v>
      </c>
      <c r="C434" s="691">
        <v>2302</v>
      </c>
      <c r="D434" s="692">
        <v>0.7577</v>
      </c>
      <c r="I434" s="693"/>
    </row>
    <row r="435" ht="21" customHeight="1" spans="1:9">
      <c r="A435" s="690"/>
      <c r="B435" s="519" t="s">
        <v>458</v>
      </c>
      <c r="C435" s="691">
        <v>2302</v>
      </c>
      <c r="D435" s="692">
        <v>0.7577</v>
      </c>
      <c r="I435" s="693"/>
    </row>
    <row r="436" ht="21" customHeight="1" spans="1:9">
      <c r="A436" s="690"/>
      <c r="B436" s="519" t="s">
        <v>143</v>
      </c>
      <c r="C436" s="691">
        <v>15649</v>
      </c>
      <c r="D436" s="692">
        <v>0.9173</v>
      </c>
      <c r="I436" s="693"/>
    </row>
    <row r="437" ht="21" customHeight="1" spans="1:9">
      <c r="A437" s="690"/>
      <c r="B437" s="519" t="s">
        <v>459</v>
      </c>
      <c r="C437" s="691">
        <v>119</v>
      </c>
      <c r="D437" s="692">
        <v>1.1121</v>
      </c>
      <c r="I437" s="693"/>
    </row>
    <row r="438" ht="21" customHeight="1" spans="1:9">
      <c r="A438" s="690"/>
      <c r="B438" s="519" t="s">
        <v>186</v>
      </c>
      <c r="C438" s="691">
        <v>84</v>
      </c>
      <c r="D438" s="692">
        <v>1.1667</v>
      </c>
      <c r="I438" s="693"/>
    </row>
    <row r="439" ht="21" customHeight="1" spans="1:9">
      <c r="A439" s="690"/>
      <c r="B439" s="519" t="s">
        <v>187</v>
      </c>
      <c r="C439" s="691">
        <v>0</v>
      </c>
      <c r="D439" s="692"/>
      <c r="I439" s="693"/>
    </row>
    <row r="440" ht="21" customHeight="1" spans="1:9">
      <c r="A440" s="690"/>
      <c r="B440" s="519" t="s">
        <v>188</v>
      </c>
      <c r="C440" s="691">
        <v>0</v>
      </c>
      <c r="D440" s="692"/>
      <c r="I440" s="693"/>
    </row>
    <row r="441" ht="21" customHeight="1" spans="1:9">
      <c r="A441" s="690"/>
      <c r="B441" s="519" t="s">
        <v>460</v>
      </c>
      <c r="C441" s="691">
        <v>35</v>
      </c>
      <c r="D441" s="692">
        <v>1</v>
      </c>
      <c r="I441" s="693"/>
    </row>
    <row r="442" ht="21" customHeight="1" spans="1:9">
      <c r="A442" s="690"/>
      <c r="B442" s="519" t="s">
        <v>461</v>
      </c>
      <c r="C442" s="691">
        <v>173</v>
      </c>
      <c r="D442" s="692">
        <v>0.8047</v>
      </c>
      <c r="I442" s="693"/>
    </row>
    <row r="443" ht="21" customHeight="1" spans="1:9">
      <c r="A443" s="690"/>
      <c r="B443" s="519" t="s">
        <v>462</v>
      </c>
      <c r="C443" s="691">
        <v>173</v>
      </c>
      <c r="D443" s="692">
        <v>0.8047</v>
      </c>
      <c r="I443" s="693"/>
    </row>
    <row r="444" ht="21" customHeight="1" spans="1:9">
      <c r="A444" s="690"/>
      <c r="B444" s="519" t="s">
        <v>463</v>
      </c>
      <c r="C444" s="691">
        <v>0</v>
      </c>
      <c r="D444" s="692"/>
      <c r="I444" s="693"/>
    </row>
    <row r="445" ht="21" customHeight="1" spans="1:9">
      <c r="A445" s="690"/>
      <c r="B445" s="519" t="s">
        <v>464</v>
      </c>
      <c r="C445" s="691">
        <v>0</v>
      </c>
      <c r="D445" s="692"/>
      <c r="I445" s="693"/>
    </row>
    <row r="446" ht="21" customHeight="1" spans="1:9">
      <c r="A446" s="690"/>
      <c r="B446" s="519" t="s">
        <v>465</v>
      </c>
      <c r="C446" s="691">
        <v>0</v>
      </c>
      <c r="D446" s="692"/>
      <c r="I446" s="693"/>
    </row>
    <row r="447" ht="21" customHeight="1" spans="1:9">
      <c r="A447" s="690"/>
      <c r="B447" s="519" t="s">
        <v>466</v>
      </c>
      <c r="C447" s="691">
        <v>0</v>
      </c>
      <c r="D447" s="692"/>
      <c r="I447" s="693"/>
    </row>
    <row r="448" ht="21" customHeight="1" spans="1:9">
      <c r="A448" s="690"/>
      <c r="B448" s="519" t="s">
        <v>467</v>
      </c>
      <c r="C448" s="691">
        <v>0</v>
      </c>
      <c r="D448" s="692"/>
      <c r="I448" s="693"/>
    </row>
    <row r="449" ht="21" customHeight="1" spans="1:9">
      <c r="A449" s="690"/>
      <c r="B449" s="519" t="s">
        <v>468</v>
      </c>
      <c r="C449" s="691">
        <v>0</v>
      </c>
      <c r="D449" s="692"/>
      <c r="I449" s="693"/>
    </row>
    <row r="450" ht="21" customHeight="1" spans="1:9">
      <c r="A450" s="690"/>
      <c r="B450" s="519" t="s">
        <v>469</v>
      </c>
      <c r="C450" s="691">
        <v>0</v>
      </c>
      <c r="D450" s="692"/>
      <c r="I450" s="693"/>
    </row>
    <row r="451" ht="21" customHeight="1" spans="1:9">
      <c r="A451" s="690"/>
      <c r="B451" s="519" t="s">
        <v>470</v>
      </c>
      <c r="C451" s="691">
        <v>34</v>
      </c>
      <c r="D451" s="692">
        <v>0.4533</v>
      </c>
      <c r="I451" s="693"/>
    </row>
    <row r="452" ht="21" customHeight="1" spans="1:9">
      <c r="A452" s="690"/>
      <c r="B452" s="519" t="s">
        <v>462</v>
      </c>
      <c r="C452" s="691">
        <v>0</v>
      </c>
      <c r="D452" s="692"/>
      <c r="I452" s="693"/>
    </row>
    <row r="453" ht="21" customHeight="1" spans="1:9">
      <c r="A453" s="690"/>
      <c r="B453" s="519" t="s">
        <v>471</v>
      </c>
      <c r="C453" s="691">
        <v>34</v>
      </c>
      <c r="D453" s="692">
        <v>3.0909</v>
      </c>
      <c r="I453" s="693"/>
    </row>
    <row r="454" ht="21" customHeight="1" spans="1:9">
      <c r="A454" s="690"/>
      <c r="B454" s="519" t="s">
        <v>472</v>
      </c>
      <c r="C454" s="691">
        <v>0</v>
      </c>
      <c r="D454" s="692">
        <v>0</v>
      </c>
      <c r="I454" s="693"/>
    </row>
    <row r="455" ht="21" customHeight="1" spans="1:9">
      <c r="A455" s="690"/>
      <c r="B455" s="519" t="s">
        <v>473</v>
      </c>
      <c r="C455" s="691">
        <v>0</v>
      </c>
      <c r="D455" s="692"/>
      <c r="I455" s="693"/>
    </row>
    <row r="456" ht="21" customHeight="1" spans="1:9">
      <c r="A456" s="690"/>
      <c r="B456" s="519" t="s">
        <v>474</v>
      </c>
      <c r="C456" s="691">
        <v>0</v>
      </c>
      <c r="D456" s="692"/>
      <c r="I456" s="693"/>
    </row>
    <row r="457" ht="21" customHeight="1" spans="1:9">
      <c r="A457" s="690"/>
      <c r="B457" s="519" t="s">
        <v>475</v>
      </c>
      <c r="C457" s="691">
        <v>1183</v>
      </c>
      <c r="D457" s="692">
        <v>1.2336</v>
      </c>
      <c r="I457" s="693"/>
    </row>
    <row r="458" ht="21" customHeight="1" spans="1:9">
      <c r="A458" s="690"/>
      <c r="B458" s="519" t="s">
        <v>462</v>
      </c>
      <c r="C458" s="691">
        <v>0</v>
      </c>
      <c r="D458" s="692"/>
      <c r="I458" s="693"/>
    </row>
    <row r="459" ht="21" customHeight="1" spans="1:9">
      <c r="A459" s="690"/>
      <c r="B459" s="519" t="s">
        <v>476</v>
      </c>
      <c r="C459" s="691">
        <v>240</v>
      </c>
      <c r="D459" s="692">
        <v>4</v>
      </c>
      <c r="I459" s="693"/>
    </row>
    <row r="460" ht="21" customHeight="1" spans="1:9">
      <c r="A460" s="690"/>
      <c r="B460" s="519" t="s">
        <v>477</v>
      </c>
      <c r="C460" s="691">
        <v>0</v>
      </c>
      <c r="D460" s="692"/>
      <c r="I460" s="693"/>
    </row>
    <row r="461" ht="21" customHeight="1" spans="1:9">
      <c r="A461" s="690"/>
      <c r="B461" s="519" t="s">
        <v>478</v>
      </c>
      <c r="C461" s="691">
        <v>943</v>
      </c>
      <c r="D461" s="692">
        <v>1.0489</v>
      </c>
      <c r="I461" s="693"/>
    </row>
    <row r="462" ht="21" customHeight="1" spans="1:9">
      <c r="A462" s="690"/>
      <c r="B462" s="519" t="s">
        <v>479</v>
      </c>
      <c r="C462" s="691">
        <v>0</v>
      </c>
      <c r="D462" s="692">
        <v>0</v>
      </c>
      <c r="I462" s="693"/>
    </row>
    <row r="463" ht="21" customHeight="1" spans="1:9">
      <c r="A463" s="690"/>
      <c r="B463" s="519" t="s">
        <v>462</v>
      </c>
      <c r="C463" s="691">
        <v>0</v>
      </c>
      <c r="D463" s="692"/>
      <c r="I463" s="693"/>
    </row>
    <row r="464" ht="21" customHeight="1" spans="1:9">
      <c r="A464" s="690"/>
      <c r="B464" s="519" t="s">
        <v>480</v>
      </c>
      <c r="C464" s="691">
        <v>0</v>
      </c>
      <c r="D464" s="692">
        <v>0</v>
      </c>
      <c r="I464" s="693"/>
    </row>
    <row r="465" ht="21" customHeight="1" spans="1:9">
      <c r="A465" s="690"/>
      <c r="B465" s="519" t="s">
        <v>481</v>
      </c>
      <c r="C465" s="691">
        <v>0</v>
      </c>
      <c r="D465" s="692"/>
      <c r="I465" s="693"/>
    </row>
    <row r="466" ht="21" customHeight="1" spans="1:9">
      <c r="A466" s="690"/>
      <c r="B466" s="519" t="s">
        <v>482</v>
      </c>
      <c r="C466" s="691">
        <v>0</v>
      </c>
      <c r="D466" s="692"/>
      <c r="I466" s="693"/>
    </row>
    <row r="467" ht="21" customHeight="1" spans="1:9">
      <c r="A467" s="690"/>
      <c r="B467" s="519" t="s">
        <v>483</v>
      </c>
      <c r="C467" s="691">
        <v>70</v>
      </c>
      <c r="D467" s="692"/>
      <c r="I467" s="693"/>
    </row>
    <row r="468" ht="21" customHeight="1" spans="1:9">
      <c r="A468" s="690"/>
      <c r="B468" s="519" t="s">
        <v>484</v>
      </c>
      <c r="C468" s="691">
        <v>0</v>
      </c>
      <c r="D468" s="692"/>
      <c r="I468" s="693"/>
    </row>
    <row r="469" ht="21" customHeight="1" spans="1:9">
      <c r="A469" s="690"/>
      <c r="B469" s="519" t="s">
        <v>485</v>
      </c>
      <c r="C469" s="691">
        <v>0</v>
      </c>
      <c r="D469" s="692"/>
      <c r="I469" s="693"/>
    </row>
    <row r="470" ht="21" customHeight="1" spans="1:9">
      <c r="A470" s="690"/>
      <c r="B470" s="519" t="s">
        <v>486</v>
      </c>
      <c r="C470" s="691">
        <v>0</v>
      </c>
      <c r="D470" s="692"/>
      <c r="I470" s="693"/>
    </row>
    <row r="471" ht="21" customHeight="1" spans="1:9">
      <c r="A471" s="690"/>
      <c r="B471" s="519" t="s">
        <v>487</v>
      </c>
      <c r="C471" s="691">
        <v>70</v>
      </c>
      <c r="D471" s="692"/>
      <c r="I471" s="693"/>
    </row>
    <row r="472" ht="21" customHeight="1" spans="1:9">
      <c r="A472" s="690"/>
      <c r="B472" s="519" t="s">
        <v>488</v>
      </c>
      <c r="C472" s="691">
        <v>71</v>
      </c>
      <c r="D472" s="692">
        <v>2.3667</v>
      </c>
      <c r="I472" s="693"/>
    </row>
    <row r="473" ht="21" customHeight="1" spans="1:9">
      <c r="A473" s="690"/>
      <c r="B473" s="519" t="s">
        <v>462</v>
      </c>
      <c r="C473" s="691">
        <v>0</v>
      </c>
      <c r="D473" s="692"/>
      <c r="I473" s="693"/>
    </row>
    <row r="474" ht="21" customHeight="1" spans="1:9">
      <c r="A474" s="690"/>
      <c r="B474" s="519" t="s">
        <v>489</v>
      </c>
      <c r="C474" s="691">
        <v>4</v>
      </c>
      <c r="D474" s="692">
        <v>0.5</v>
      </c>
      <c r="I474" s="693"/>
    </row>
    <row r="475" ht="21" customHeight="1" spans="1:9">
      <c r="A475" s="690"/>
      <c r="B475" s="519" t="s">
        <v>490</v>
      </c>
      <c r="C475" s="691">
        <v>0</v>
      </c>
      <c r="D475" s="692"/>
      <c r="I475" s="693"/>
    </row>
    <row r="476" ht="21" customHeight="1" spans="1:9">
      <c r="A476" s="690"/>
      <c r="B476" s="519" t="s">
        <v>491</v>
      </c>
      <c r="C476" s="691">
        <v>0</v>
      </c>
      <c r="D476" s="692"/>
      <c r="I476" s="693"/>
    </row>
    <row r="477" ht="21" customHeight="1" spans="1:9">
      <c r="A477" s="690"/>
      <c r="B477" s="519" t="s">
        <v>492</v>
      </c>
      <c r="C477" s="691">
        <v>0</v>
      </c>
      <c r="D477" s="692"/>
      <c r="I477" s="693"/>
    </row>
    <row r="478" ht="21" customHeight="1" spans="1:9">
      <c r="A478" s="690"/>
      <c r="B478" s="519" t="s">
        <v>493</v>
      </c>
      <c r="C478" s="691">
        <v>67</v>
      </c>
      <c r="D478" s="692">
        <v>3.0455</v>
      </c>
      <c r="I478" s="693"/>
    </row>
    <row r="479" ht="21" customHeight="1" spans="1:9">
      <c r="A479" s="690"/>
      <c r="B479" s="519" t="s">
        <v>494</v>
      </c>
      <c r="C479" s="691">
        <v>90</v>
      </c>
      <c r="D479" s="692"/>
      <c r="I479" s="693"/>
    </row>
    <row r="480" ht="21" customHeight="1" spans="1:9">
      <c r="A480" s="690"/>
      <c r="B480" s="519" t="s">
        <v>495</v>
      </c>
      <c r="C480" s="691">
        <v>90</v>
      </c>
      <c r="D480" s="692"/>
      <c r="I480" s="693"/>
    </row>
    <row r="481" ht="21" customHeight="1" spans="1:9">
      <c r="A481" s="690"/>
      <c r="B481" s="519" t="s">
        <v>496</v>
      </c>
      <c r="C481" s="691">
        <v>0</v>
      </c>
      <c r="D481" s="692"/>
      <c r="I481" s="693"/>
    </row>
    <row r="482" ht="21" customHeight="1" spans="1:9">
      <c r="A482" s="690"/>
      <c r="B482" s="519" t="s">
        <v>497</v>
      </c>
      <c r="C482" s="691">
        <v>0</v>
      </c>
      <c r="D482" s="692"/>
      <c r="I482" s="693"/>
    </row>
    <row r="483" ht="21" customHeight="1" spans="1:9">
      <c r="A483" s="690"/>
      <c r="B483" s="519" t="s">
        <v>498</v>
      </c>
      <c r="C483" s="691">
        <v>0</v>
      </c>
      <c r="D483" s="692"/>
      <c r="I483" s="693"/>
    </row>
    <row r="484" ht="21" customHeight="1" spans="1:9">
      <c r="A484" s="690"/>
      <c r="B484" s="519" t="s">
        <v>499</v>
      </c>
      <c r="C484" s="691">
        <v>0</v>
      </c>
      <c r="D484" s="692"/>
      <c r="I484" s="693"/>
    </row>
    <row r="485" ht="21" customHeight="1" spans="1:9">
      <c r="A485" s="690"/>
      <c r="B485" s="519" t="s">
        <v>500</v>
      </c>
      <c r="C485" s="691">
        <v>0</v>
      </c>
      <c r="D485" s="692"/>
      <c r="I485" s="693"/>
    </row>
    <row r="486" ht="21" customHeight="1" spans="1:9">
      <c r="A486" s="690"/>
      <c r="B486" s="519" t="s">
        <v>501</v>
      </c>
      <c r="C486" s="691">
        <v>0</v>
      </c>
      <c r="D486" s="692"/>
      <c r="I486" s="693"/>
    </row>
    <row r="487" ht="21" customHeight="1" spans="1:9">
      <c r="A487" s="690"/>
      <c r="B487" s="519" t="s">
        <v>502</v>
      </c>
      <c r="C487" s="691">
        <v>13909</v>
      </c>
      <c r="D487" s="692">
        <v>0.8902</v>
      </c>
      <c r="I487" s="693"/>
    </row>
    <row r="488" ht="21" customHeight="1" spans="1:9">
      <c r="A488" s="690"/>
      <c r="B488" s="519" t="s">
        <v>503</v>
      </c>
      <c r="C488" s="691">
        <v>0</v>
      </c>
      <c r="D488" s="692"/>
      <c r="I488" s="693"/>
    </row>
    <row r="489" ht="21" customHeight="1" spans="1:9">
      <c r="A489" s="690"/>
      <c r="B489" s="519" t="s">
        <v>504</v>
      </c>
      <c r="C489" s="691">
        <v>0</v>
      </c>
      <c r="D489" s="692"/>
      <c r="I489" s="693"/>
    </row>
    <row r="490" ht="21" customHeight="1" spans="1:9">
      <c r="A490" s="690"/>
      <c r="B490" s="519" t="s">
        <v>505</v>
      </c>
      <c r="C490" s="691">
        <v>0</v>
      </c>
      <c r="D490" s="692"/>
      <c r="I490" s="693"/>
    </row>
    <row r="491" ht="21" customHeight="1" spans="1:9">
      <c r="A491" s="690"/>
      <c r="B491" s="519" t="s">
        <v>506</v>
      </c>
      <c r="C491" s="691">
        <v>13909</v>
      </c>
      <c r="D491" s="692">
        <v>0.8902</v>
      </c>
      <c r="I491" s="693"/>
    </row>
    <row r="492" ht="21" customHeight="1" spans="1:9">
      <c r="A492" s="690"/>
      <c r="B492" s="519" t="s">
        <v>507</v>
      </c>
      <c r="C492" s="691">
        <v>11951</v>
      </c>
      <c r="D492" s="692">
        <v>1.0657</v>
      </c>
      <c r="I492" s="693"/>
    </row>
    <row r="493" ht="21" customHeight="1" spans="1:9">
      <c r="A493" s="690"/>
      <c r="B493" s="519" t="s">
        <v>508</v>
      </c>
      <c r="C493" s="691">
        <v>3099</v>
      </c>
      <c r="D493" s="692">
        <v>2.3442</v>
      </c>
      <c r="I493" s="693"/>
    </row>
    <row r="494" ht="21" customHeight="1" spans="1:9">
      <c r="A494" s="690"/>
      <c r="B494" s="519" t="s">
        <v>186</v>
      </c>
      <c r="C494" s="691">
        <v>221</v>
      </c>
      <c r="D494" s="692">
        <v>1.0995</v>
      </c>
      <c r="I494" s="693"/>
    </row>
    <row r="495" ht="21" customHeight="1" spans="1:9">
      <c r="A495" s="690"/>
      <c r="B495" s="519" t="s">
        <v>187</v>
      </c>
      <c r="C495" s="691">
        <v>0</v>
      </c>
      <c r="D495" s="692"/>
      <c r="I495" s="693"/>
    </row>
    <row r="496" ht="21" customHeight="1" spans="1:9">
      <c r="A496" s="690"/>
      <c r="B496" s="519" t="s">
        <v>188</v>
      </c>
      <c r="C496" s="691">
        <v>0</v>
      </c>
      <c r="D496" s="692"/>
      <c r="I496" s="693"/>
    </row>
    <row r="497" ht="21" customHeight="1" spans="1:9">
      <c r="A497" s="690"/>
      <c r="B497" s="519" t="s">
        <v>509</v>
      </c>
      <c r="C497" s="691">
        <v>96</v>
      </c>
      <c r="D497" s="692">
        <v>1.1707</v>
      </c>
      <c r="I497" s="693"/>
    </row>
    <row r="498" ht="21" customHeight="1" spans="1:9">
      <c r="A498" s="690"/>
      <c r="B498" s="519" t="s">
        <v>510</v>
      </c>
      <c r="C498" s="691">
        <v>0</v>
      </c>
      <c r="D498" s="692"/>
      <c r="I498" s="693"/>
    </row>
    <row r="499" ht="21" customHeight="1" spans="1:9">
      <c r="A499" s="690"/>
      <c r="B499" s="519" t="s">
        <v>511</v>
      </c>
      <c r="C499" s="691">
        <v>0</v>
      </c>
      <c r="D499" s="692"/>
      <c r="I499" s="693"/>
    </row>
    <row r="500" ht="21" customHeight="1" spans="1:9">
      <c r="A500" s="690"/>
      <c r="B500" s="519" t="s">
        <v>512</v>
      </c>
      <c r="C500" s="691">
        <v>0</v>
      </c>
      <c r="D500" s="692"/>
      <c r="I500" s="693"/>
    </row>
    <row r="501" ht="21" customHeight="1" spans="1:9">
      <c r="A501" s="690"/>
      <c r="B501" s="519" t="s">
        <v>513</v>
      </c>
      <c r="C501" s="691">
        <v>100</v>
      </c>
      <c r="D501" s="692">
        <v>1</v>
      </c>
      <c r="I501" s="693"/>
    </row>
    <row r="502" ht="21" customHeight="1" spans="1:9">
      <c r="A502" s="690"/>
      <c r="B502" s="519" t="s">
        <v>514</v>
      </c>
      <c r="C502" s="691">
        <v>216</v>
      </c>
      <c r="D502" s="692">
        <v>1.5105</v>
      </c>
      <c r="I502" s="693"/>
    </row>
    <row r="503" ht="21" customHeight="1" spans="1:9">
      <c r="A503" s="690"/>
      <c r="B503" s="519" t="s">
        <v>515</v>
      </c>
      <c r="C503" s="691">
        <v>24</v>
      </c>
      <c r="D503" s="692">
        <v>1.1429</v>
      </c>
      <c r="I503" s="693"/>
    </row>
    <row r="504" ht="21" customHeight="1" spans="1:9">
      <c r="A504" s="690"/>
      <c r="B504" s="519" t="s">
        <v>516</v>
      </c>
      <c r="C504" s="691">
        <v>85</v>
      </c>
      <c r="D504" s="692"/>
      <c r="I504" s="693"/>
    </row>
    <row r="505" ht="21" customHeight="1" spans="1:9">
      <c r="A505" s="690"/>
      <c r="B505" s="519" t="s">
        <v>517</v>
      </c>
      <c r="C505" s="691">
        <v>5</v>
      </c>
      <c r="D505" s="692">
        <v>1</v>
      </c>
      <c r="I505" s="693"/>
    </row>
    <row r="506" ht="21" customHeight="1" spans="1:9">
      <c r="A506" s="690"/>
      <c r="B506" s="519" t="s">
        <v>518</v>
      </c>
      <c r="C506" s="691">
        <v>0</v>
      </c>
      <c r="D506" s="692"/>
      <c r="I506" s="693"/>
    </row>
    <row r="507" ht="21" customHeight="1" spans="1:9">
      <c r="A507" s="690"/>
      <c r="B507" s="519" t="s">
        <v>519</v>
      </c>
      <c r="C507" s="691">
        <v>122</v>
      </c>
      <c r="D507" s="692">
        <v>6.1</v>
      </c>
      <c r="I507" s="693"/>
    </row>
    <row r="508" ht="21" customHeight="1" spans="1:9">
      <c r="A508" s="690"/>
      <c r="B508" s="519" t="s">
        <v>520</v>
      </c>
      <c r="C508" s="691">
        <v>2230</v>
      </c>
      <c r="D508" s="692">
        <v>2.9733</v>
      </c>
      <c r="I508" s="693"/>
    </row>
    <row r="509" ht="21" customHeight="1" spans="1:9">
      <c r="A509" s="690"/>
      <c r="B509" s="519" t="s">
        <v>521</v>
      </c>
      <c r="C509" s="691">
        <v>483</v>
      </c>
      <c r="D509" s="692">
        <v>0.6</v>
      </c>
      <c r="I509" s="693"/>
    </row>
    <row r="510" ht="21" customHeight="1" spans="1:9">
      <c r="A510" s="690"/>
      <c r="B510" s="519" t="s">
        <v>186</v>
      </c>
      <c r="C510" s="691">
        <v>0</v>
      </c>
      <c r="D510" s="692"/>
      <c r="I510" s="693"/>
    </row>
    <row r="511" ht="21" customHeight="1" spans="1:9">
      <c r="A511" s="690"/>
      <c r="B511" s="519" t="s">
        <v>187</v>
      </c>
      <c r="C511" s="691">
        <v>0</v>
      </c>
      <c r="D511" s="692"/>
      <c r="I511" s="693"/>
    </row>
    <row r="512" ht="21" customHeight="1" spans="1:9">
      <c r="A512" s="690"/>
      <c r="B512" s="519" t="s">
        <v>188</v>
      </c>
      <c r="C512" s="691">
        <v>0</v>
      </c>
      <c r="D512" s="692"/>
      <c r="I512" s="693"/>
    </row>
    <row r="513" ht="21" customHeight="1" spans="1:9">
      <c r="A513" s="690"/>
      <c r="B513" s="519" t="s">
        <v>522</v>
      </c>
      <c r="C513" s="691">
        <v>188</v>
      </c>
      <c r="D513" s="692">
        <v>0.3225</v>
      </c>
      <c r="I513" s="693"/>
    </row>
    <row r="514" ht="21" customHeight="1" spans="1:9">
      <c r="A514" s="690"/>
      <c r="B514" s="519" t="s">
        <v>523</v>
      </c>
      <c r="C514" s="691">
        <v>275</v>
      </c>
      <c r="D514" s="692">
        <v>1.3614</v>
      </c>
      <c r="I514" s="693"/>
    </row>
    <row r="515" ht="21" customHeight="1" spans="1:9">
      <c r="A515" s="690"/>
      <c r="B515" s="519" t="s">
        <v>524</v>
      </c>
      <c r="C515" s="691">
        <v>20</v>
      </c>
      <c r="D515" s="692">
        <v>1</v>
      </c>
      <c r="I515" s="693"/>
    </row>
    <row r="516" ht="21" customHeight="1" spans="1:9">
      <c r="A516" s="690"/>
      <c r="B516" s="519" t="s">
        <v>525</v>
      </c>
      <c r="C516" s="691">
        <v>0</v>
      </c>
      <c r="D516" s="692"/>
      <c r="I516" s="693"/>
    </row>
    <row r="517" ht="21" customHeight="1" spans="1:9">
      <c r="A517" s="690"/>
      <c r="B517" s="519" t="s">
        <v>526</v>
      </c>
      <c r="C517" s="691">
        <v>1390</v>
      </c>
      <c r="D517" s="692">
        <v>0.1923</v>
      </c>
      <c r="I517" s="693"/>
    </row>
    <row r="518" ht="21" customHeight="1" spans="1:9">
      <c r="A518" s="690"/>
      <c r="B518" s="519" t="s">
        <v>186</v>
      </c>
      <c r="C518" s="691">
        <v>0</v>
      </c>
      <c r="D518" s="692"/>
      <c r="I518" s="693"/>
    </row>
    <row r="519" ht="21" customHeight="1" spans="1:9">
      <c r="A519" s="690"/>
      <c r="B519" s="519" t="s">
        <v>187</v>
      </c>
      <c r="C519" s="691">
        <v>0</v>
      </c>
      <c r="D519" s="692"/>
      <c r="I519" s="693"/>
    </row>
    <row r="520" ht="21" customHeight="1" spans="1:9">
      <c r="A520" s="690"/>
      <c r="B520" s="519" t="s">
        <v>188</v>
      </c>
      <c r="C520" s="691">
        <v>0</v>
      </c>
      <c r="D520" s="692"/>
      <c r="I520" s="693"/>
    </row>
    <row r="521" ht="21" customHeight="1" spans="1:9">
      <c r="A521" s="690"/>
      <c r="B521" s="519" t="s">
        <v>527</v>
      </c>
      <c r="C521" s="691">
        <v>0</v>
      </c>
      <c r="D521" s="692"/>
      <c r="I521" s="693"/>
    </row>
    <row r="522" ht="21" customHeight="1" spans="1:9">
      <c r="A522" s="690"/>
      <c r="B522" s="519" t="s">
        <v>528</v>
      </c>
      <c r="C522" s="691">
        <v>19</v>
      </c>
      <c r="D522" s="692">
        <v>2.375</v>
      </c>
      <c r="I522" s="693"/>
    </row>
    <row r="523" ht="21" customHeight="1" spans="1:9">
      <c r="A523" s="690"/>
      <c r="B523" s="519" t="s">
        <v>529</v>
      </c>
      <c r="C523" s="691">
        <v>0</v>
      </c>
      <c r="D523" s="692"/>
      <c r="I523" s="693"/>
    </row>
    <row r="524" ht="21" customHeight="1" spans="1:9">
      <c r="A524" s="690"/>
      <c r="B524" s="519" t="s">
        <v>530</v>
      </c>
      <c r="C524" s="691">
        <v>1180</v>
      </c>
      <c r="D524" s="692">
        <v>0.2294</v>
      </c>
      <c r="I524" s="693"/>
    </row>
    <row r="525" ht="21" customHeight="1" spans="1:9">
      <c r="A525" s="690"/>
      <c r="B525" s="519" t="s">
        <v>531</v>
      </c>
      <c r="C525" s="691">
        <v>23</v>
      </c>
      <c r="D525" s="692"/>
      <c r="I525" s="693"/>
    </row>
    <row r="526" ht="21" customHeight="1" spans="1:9">
      <c r="A526" s="690"/>
      <c r="B526" s="519" t="s">
        <v>532</v>
      </c>
      <c r="C526" s="691">
        <v>0</v>
      </c>
      <c r="D526" s="692"/>
      <c r="I526" s="693"/>
    </row>
    <row r="527" ht="21" customHeight="1" spans="1:9">
      <c r="A527" s="690"/>
      <c r="B527" s="519" t="s">
        <v>533</v>
      </c>
      <c r="C527" s="691">
        <v>168</v>
      </c>
      <c r="D527" s="692">
        <v>0.081</v>
      </c>
      <c r="I527" s="693"/>
    </row>
    <row r="528" ht="21" customHeight="1" spans="1:9">
      <c r="A528" s="690"/>
      <c r="B528" s="519" t="s">
        <v>534</v>
      </c>
      <c r="C528" s="691">
        <v>60</v>
      </c>
      <c r="D528" s="692">
        <v>0.9836</v>
      </c>
      <c r="I528" s="693"/>
    </row>
    <row r="529" ht="21" customHeight="1" spans="1:9">
      <c r="A529" s="690"/>
      <c r="B529" s="519" t="s">
        <v>186</v>
      </c>
      <c r="C529" s="691">
        <v>0</v>
      </c>
      <c r="D529" s="692"/>
      <c r="I529" s="693"/>
    </row>
    <row r="530" ht="21" customHeight="1" spans="1:9">
      <c r="A530" s="690"/>
      <c r="B530" s="519" t="s">
        <v>187</v>
      </c>
      <c r="C530" s="691">
        <v>0</v>
      </c>
      <c r="D530" s="692"/>
      <c r="I530" s="693"/>
    </row>
    <row r="531" ht="21" customHeight="1" spans="1:9">
      <c r="A531" s="690"/>
      <c r="B531" s="519" t="s">
        <v>188</v>
      </c>
      <c r="C531" s="691">
        <v>0</v>
      </c>
      <c r="D531" s="692"/>
      <c r="I531" s="693"/>
    </row>
    <row r="532" ht="21" customHeight="1" spans="1:9">
      <c r="A532" s="690"/>
      <c r="B532" s="519" t="s">
        <v>535</v>
      </c>
      <c r="C532" s="691">
        <v>0</v>
      </c>
      <c r="D532" s="692"/>
      <c r="I532" s="693"/>
    </row>
    <row r="533" ht="21" customHeight="1" spans="1:9">
      <c r="A533" s="690"/>
      <c r="B533" s="519" t="s">
        <v>536</v>
      </c>
      <c r="C533" s="691">
        <v>0</v>
      </c>
      <c r="D533" s="692"/>
      <c r="I533" s="693"/>
    </row>
    <row r="534" ht="21" customHeight="1" spans="1:9">
      <c r="A534" s="690"/>
      <c r="B534" s="519" t="s">
        <v>537</v>
      </c>
      <c r="C534" s="691">
        <v>0</v>
      </c>
      <c r="D534" s="692"/>
      <c r="I534" s="693"/>
    </row>
    <row r="535" ht="21" customHeight="1" spans="1:9">
      <c r="A535" s="690"/>
      <c r="B535" s="519" t="s">
        <v>538</v>
      </c>
      <c r="C535" s="691">
        <v>60</v>
      </c>
      <c r="D535" s="692">
        <v>0.9836</v>
      </c>
      <c r="I535" s="693"/>
    </row>
    <row r="536" ht="21" customHeight="1" spans="1:9">
      <c r="A536" s="690"/>
      <c r="B536" s="519" t="s">
        <v>539</v>
      </c>
      <c r="C536" s="691">
        <v>0</v>
      </c>
      <c r="D536" s="692"/>
      <c r="I536" s="693"/>
    </row>
    <row r="537" ht="21" customHeight="1" spans="1:9">
      <c r="A537" s="690"/>
      <c r="B537" s="519" t="s">
        <v>540</v>
      </c>
      <c r="C537" s="691">
        <v>888</v>
      </c>
      <c r="D537" s="692">
        <v>1.4231</v>
      </c>
      <c r="I537" s="693"/>
    </row>
    <row r="538" ht="21" customHeight="1" spans="1:9">
      <c r="A538" s="690"/>
      <c r="B538" s="519" t="s">
        <v>186</v>
      </c>
      <c r="C538" s="691">
        <v>100</v>
      </c>
      <c r="D538" s="692">
        <v>0.8621</v>
      </c>
      <c r="I538" s="693"/>
    </row>
    <row r="539" ht="21" customHeight="1" spans="1:9">
      <c r="A539" s="690"/>
      <c r="B539" s="519" t="s">
        <v>187</v>
      </c>
      <c r="C539" s="691">
        <v>0</v>
      </c>
      <c r="D539" s="692"/>
      <c r="I539" s="693"/>
    </row>
    <row r="540" ht="21" customHeight="1" spans="1:9">
      <c r="A540" s="690"/>
      <c r="B540" s="519" t="s">
        <v>188</v>
      </c>
      <c r="C540" s="691">
        <v>0</v>
      </c>
      <c r="D540" s="692"/>
      <c r="I540" s="693"/>
    </row>
    <row r="541" ht="21" customHeight="1" spans="1:9">
      <c r="A541" s="690"/>
      <c r="B541" s="519" t="s">
        <v>541</v>
      </c>
      <c r="C541" s="691">
        <v>0</v>
      </c>
      <c r="D541" s="692"/>
      <c r="I541" s="693"/>
    </row>
    <row r="542" ht="21" customHeight="1" spans="1:9">
      <c r="A542" s="690"/>
      <c r="B542" s="519" t="s">
        <v>542</v>
      </c>
      <c r="C542" s="691">
        <v>286</v>
      </c>
      <c r="D542" s="692">
        <v>1.3241</v>
      </c>
      <c r="I542" s="693"/>
    </row>
    <row r="543" ht="21" customHeight="1" spans="1:9">
      <c r="A543" s="690"/>
      <c r="B543" s="519" t="s">
        <v>543</v>
      </c>
      <c r="C543" s="691">
        <v>0</v>
      </c>
      <c r="D543" s="692"/>
      <c r="I543" s="693"/>
    </row>
    <row r="544" ht="21" customHeight="1" spans="1:9">
      <c r="A544" s="690"/>
      <c r="B544" s="519" t="s">
        <v>544</v>
      </c>
      <c r="C544" s="691">
        <v>502</v>
      </c>
      <c r="D544" s="692">
        <v>1.7192</v>
      </c>
      <c r="I544" s="693"/>
    </row>
    <row r="545" ht="21" customHeight="1" spans="1:9">
      <c r="A545" s="690"/>
      <c r="B545" s="519" t="s">
        <v>545</v>
      </c>
      <c r="C545" s="691">
        <v>6031</v>
      </c>
      <c r="D545" s="692">
        <v>5.1328</v>
      </c>
      <c r="I545" s="693"/>
    </row>
    <row r="546" ht="21" customHeight="1" spans="1:9">
      <c r="A546" s="690"/>
      <c r="B546" s="519" t="s">
        <v>546</v>
      </c>
      <c r="C546" s="691">
        <v>68</v>
      </c>
      <c r="D546" s="692">
        <v>1.2143</v>
      </c>
      <c r="I546" s="693"/>
    </row>
    <row r="547" ht="21" customHeight="1" spans="1:9">
      <c r="A547" s="690"/>
      <c r="B547" s="519" t="s">
        <v>547</v>
      </c>
      <c r="C547" s="691">
        <v>129</v>
      </c>
      <c r="D547" s="692">
        <v>0.305</v>
      </c>
      <c r="I547" s="693"/>
    </row>
    <row r="548" ht="21" customHeight="1" spans="1:9">
      <c r="A548" s="690"/>
      <c r="B548" s="519" t="s">
        <v>548</v>
      </c>
      <c r="C548" s="691">
        <v>5834</v>
      </c>
      <c r="D548" s="692">
        <v>8.3822</v>
      </c>
      <c r="I548" s="693"/>
    </row>
    <row r="549" ht="21" customHeight="1" spans="1:9">
      <c r="A549" s="690"/>
      <c r="B549" s="519" t="s">
        <v>145</v>
      </c>
      <c r="C549" s="691">
        <v>59953</v>
      </c>
      <c r="D549" s="692">
        <v>1.0344</v>
      </c>
      <c r="I549" s="693"/>
    </row>
    <row r="550" ht="21" customHeight="1" spans="1:9">
      <c r="A550" s="690"/>
      <c r="B550" s="519" t="s">
        <v>549</v>
      </c>
      <c r="C550" s="691">
        <v>1687</v>
      </c>
      <c r="D550" s="692">
        <v>1.0237</v>
      </c>
      <c r="I550" s="693"/>
    </row>
    <row r="551" ht="21" customHeight="1" spans="1:9">
      <c r="A551" s="690"/>
      <c r="B551" s="519" t="s">
        <v>186</v>
      </c>
      <c r="C551" s="691">
        <v>811</v>
      </c>
      <c r="D551" s="692">
        <v>1.3317</v>
      </c>
      <c r="I551" s="693"/>
    </row>
    <row r="552" ht="21" customHeight="1" spans="1:9">
      <c r="A552" s="690"/>
      <c r="B552" s="519" t="s">
        <v>187</v>
      </c>
      <c r="C552" s="691">
        <v>0</v>
      </c>
      <c r="D552" s="692"/>
      <c r="I552" s="693"/>
    </row>
    <row r="553" ht="21" customHeight="1" spans="1:9">
      <c r="A553" s="690"/>
      <c r="B553" s="519" t="s">
        <v>188</v>
      </c>
      <c r="C553" s="691">
        <v>0</v>
      </c>
      <c r="D553" s="692"/>
      <c r="I553" s="693"/>
    </row>
    <row r="554" ht="21" customHeight="1" spans="1:9">
      <c r="A554" s="690"/>
      <c r="B554" s="519" t="s">
        <v>550</v>
      </c>
      <c r="C554" s="691">
        <v>0</v>
      </c>
      <c r="D554" s="692"/>
      <c r="I554" s="693"/>
    </row>
    <row r="555" ht="21" customHeight="1" spans="1:9">
      <c r="A555" s="690"/>
      <c r="B555" s="519" t="s">
        <v>551</v>
      </c>
      <c r="C555" s="691">
        <v>10</v>
      </c>
      <c r="D555" s="692">
        <v>1</v>
      </c>
      <c r="I555" s="693"/>
    </row>
    <row r="556" ht="21" customHeight="1" spans="1:9">
      <c r="A556" s="690"/>
      <c r="B556" s="519" t="s">
        <v>552</v>
      </c>
      <c r="C556" s="691">
        <v>0</v>
      </c>
      <c r="D556" s="692"/>
      <c r="I556" s="693"/>
    </row>
    <row r="557" ht="21" customHeight="1" spans="1:9">
      <c r="A557" s="690"/>
      <c r="B557" s="519" t="s">
        <v>553</v>
      </c>
      <c r="C557" s="691">
        <v>12</v>
      </c>
      <c r="D557" s="692">
        <v>0.8571</v>
      </c>
      <c r="I557" s="693"/>
    </row>
    <row r="558" ht="21" customHeight="1" spans="1:9">
      <c r="A558" s="690"/>
      <c r="B558" s="519" t="s">
        <v>227</v>
      </c>
      <c r="C558" s="691">
        <v>0</v>
      </c>
      <c r="D558" s="692"/>
      <c r="I558" s="693"/>
    </row>
    <row r="559" ht="21" customHeight="1" spans="1:9">
      <c r="A559" s="690"/>
      <c r="B559" s="519" t="s">
        <v>554</v>
      </c>
      <c r="C559" s="691">
        <v>565</v>
      </c>
      <c r="D559" s="692">
        <v>1.2073</v>
      </c>
      <c r="I559" s="693"/>
    </row>
    <row r="560" ht="21" customHeight="1" spans="1:9">
      <c r="A560" s="690"/>
      <c r="B560" s="519" t="s">
        <v>555</v>
      </c>
      <c r="C560" s="691">
        <v>0</v>
      </c>
      <c r="D560" s="692"/>
      <c r="I560" s="693"/>
    </row>
    <row r="561" ht="21" customHeight="1" spans="1:9">
      <c r="A561" s="690"/>
      <c r="B561" s="519" t="s">
        <v>556</v>
      </c>
      <c r="C561" s="691">
        <v>0</v>
      </c>
      <c r="D561" s="692"/>
      <c r="I561" s="693"/>
    </row>
    <row r="562" ht="21" customHeight="1" spans="1:9">
      <c r="A562" s="690"/>
      <c r="B562" s="519" t="s">
        <v>557</v>
      </c>
      <c r="C562" s="691">
        <v>0</v>
      </c>
      <c r="D562" s="692"/>
      <c r="I562" s="693"/>
    </row>
    <row r="563" ht="21" customHeight="1" spans="1:9">
      <c r="A563" s="690"/>
      <c r="B563" s="519" t="s">
        <v>558</v>
      </c>
      <c r="C563" s="691">
        <v>0</v>
      </c>
      <c r="D563" s="692"/>
      <c r="I563" s="693"/>
    </row>
    <row r="564" ht="21" customHeight="1" spans="1:9">
      <c r="A564" s="690"/>
      <c r="B564" s="519" t="s">
        <v>559</v>
      </c>
      <c r="C564" s="691">
        <v>0</v>
      </c>
      <c r="D564" s="692"/>
      <c r="I564" s="693"/>
    </row>
    <row r="565" ht="21" customHeight="1" spans="1:9">
      <c r="A565" s="690"/>
      <c r="B565" s="519" t="s">
        <v>560</v>
      </c>
      <c r="C565" s="691">
        <v>0</v>
      </c>
      <c r="D565" s="692"/>
      <c r="I565" s="693"/>
    </row>
    <row r="566" ht="21" customHeight="1" spans="1:9">
      <c r="A566" s="690"/>
      <c r="B566" s="519" t="s">
        <v>561</v>
      </c>
      <c r="C566" s="691">
        <v>0</v>
      </c>
      <c r="D566" s="692"/>
      <c r="I566" s="693"/>
    </row>
    <row r="567" ht="21" customHeight="1" spans="1:9">
      <c r="A567" s="690"/>
      <c r="B567" s="519" t="s">
        <v>195</v>
      </c>
      <c r="C567" s="691">
        <v>8</v>
      </c>
      <c r="D567" s="692"/>
      <c r="I567" s="693"/>
    </row>
    <row r="568" ht="21" customHeight="1" spans="1:9">
      <c r="A568" s="690"/>
      <c r="B568" s="519" t="s">
        <v>562</v>
      </c>
      <c r="C568" s="691">
        <v>281</v>
      </c>
      <c r="D568" s="692">
        <v>0.5137</v>
      </c>
      <c r="I568" s="693"/>
    </row>
    <row r="569" ht="21" customHeight="1" spans="1:9">
      <c r="A569" s="690"/>
      <c r="B569" s="519" t="s">
        <v>563</v>
      </c>
      <c r="C569" s="691">
        <v>794</v>
      </c>
      <c r="D569" s="692">
        <v>1.4925</v>
      </c>
      <c r="I569" s="693"/>
    </row>
    <row r="570" ht="21" customHeight="1" spans="1:9">
      <c r="A570" s="690"/>
      <c r="B570" s="519" t="s">
        <v>186</v>
      </c>
      <c r="C570" s="691">
        <v>212</v>
      </c>
      <c r="D570" s="692">
        <v>1.0928</v>
      </c>
      <c r="I570" s="693"/>
    </row>
    <row r="571" ht="21" customHeight="1" spans="1:9">
      <c r="A571" s="690"/>
      <c r="B571" s="519" t="s">
        <v>187</v>
      </c>
      <c r="C571" s="691">
        <v>0</v>
      </c>
      <c r="D571" s="692"/>
      <c r="I571" s="693"/>
    </row>
    <row r="572" ht="21" customHeight="1" spans="1:9">
      <c r="A572" s="690"/>
      <c r="B572" s="519" t="s">
        <v>188</v>
      </c>
      <c r="C572" s="691">
        <v>0</v>
      </c>
      <c r="D572" s="692"/>
      <c r="I572" s="693"/>
    </row>
    <row r="573" ht="21" customHeight="1" spans="1:9">
      <c r="A573" s="690"/>
      <c r="B573" s="519" t="s">
        <v>564</v>
      </c>
      <c r="C573" s="691">
        <v>263</v>
      </c>
      <c r="D573" s="692"/>
      <c r="I573" s="693"/>
    </row>
    <row r="574" ht="21" customHeight="1" spans="1:9">
      <c r="A574" s="690"/>
      <c r="B574" s="519" t="s">
        <v>565</v>
      </c>
      <c r="C574" s="691">
        <v>2</v>
      </c>
      <c r="D574" s="692"/>
      <c r="I574" s="693"/>
    </row>
    <row r="575" ht="21" customHeight="1" spans="1:9">
      <c r="A575" s="690"/>
      <c r="B575" s="519" t="s">
        <v>566</v>
      </c>
      <c r="C575" s="691">
        <v>272</v>
      </c>
      <c r="D575" s="692">
        <v>1.0543</v>
      </c>
      <c r="I575" s="693"/>
    </row>
    <row r="576" ht="21" customHeight="1" spans="1:9">
      <c r="A576" s="690"/>
      <c r="B576" s="519" t="s">
        <v>567</v>
      </c>
      <c r="C576" s="691">
        <v>45</v>
      </c>
      <c r="D576" s="692">
        <v>0.5625</v>
      </c>
      <c r="I576" s="693"/>
    </row>
    <row r="577" ht="21" customHeight="1" spans="1:9">
      <c r="A577" s="690"/>
      <c r="B577" s="519" t="s">
        <v>568</v>
      </c>
      <c r="C577" s="691">
        <v>0</v>
      </c>
      <c r="D577" s="692"/>
      <c r="I577" s="693"/>
    </row>
    <row r="578" ht="21" customHeight="1" spans="1:9">
      <c r="A578" s="690"/>
      <c r="B578" s="519" t="s">
        <v>569</v>
      </c>
      <c r="C578" s="691">
        <v>0</v>
      </c>
      <c r="D578" s="692"/>
      <c r="I578" s="693"/>
    </row>
    <row r="579" ht="21" customHeight="1" spans="1:9">
      <c r="A579" s="690"/>
      <c r="B579" s="519" t="s">
        <v>570</v>
      </c>
      <c r="C579" s="691">
        <v>16283</v>
      </c>
      <c r="D579" s="692">
        <v>0.7995</v>
      </c>
      <c r="I579" s="693"/>
    </row>
    <row r="580" ht="21" customHeight="1" spans="1:9">
      <c r="A580" s="690"/>
      <c r="B580" s="519" t="s">
        <v>571</v>
      </c>
      <c r="C580" s="691">
        <v>870</v>
      </c>
      <c r="D580" s="692">
        <v>0.9775</v>
      </c>
      <c r="I580" s="693"/>
    </row>
    <row r="581" ht="21" customHeight="1" spans="1:9">
      <c r="A581" s="690"/>
      <c r="B581" s="519" t="s">
        <v>572</v>
      </c>
      <c r="C581" s="691">
        <v>0</v>
      </c>
      <c r="D581" s="692"/>
      <c r="I581" s="693"/>
    </row>
    <row r="582" ht="21" customHeight="1" spans="1:9">
      <c r="A582" s="690"/>
      <c r="B582" s="519" t="s">
        <v>573</v>
      </c>
      <c r="C582" s="691">
        <v>0</v>
      </c>
      <c r="D582" s="692"/>
      <c r="I582" s="693"/>
    </row>
    <row r="583" ht="21" customHeight="1" spans="1:9">
      <c r="A583" s="690"/>
      <c r="B583" s="519" t="s">
        <v>574</v>
      </c>
      <c r="C583" s="691">
        <v>2851</v>
      </c>
      <c r="D583" s="692">
        <v>0.9109</v>
      </c>
      <c r="I583" s="693"/>
    </row>
    <row r="584" ht="21" customHeight="1" spans="1:9">
      <c r="A584" s="690"/>
      <c r="B584" s="519" t="s">
        <v>575</v>
      </c>
      <c r="C584" s="691">
        <v>562</v>
      </c>
      <c r="D584" s="692">
        <v>1.7187</v>
      </c>
      <c r="I584" s="693"/>
    </row>
    <row r="585" ht="21" customHeight="1" spans="1:9">
      <c r="A585" s="690"/>
      <c r="B585" s="519" t="s">
        <v>576</v>
      </c>
      <c r="C585" s="691">
        <v>12000</v>
      </c>
      <c r="D585" s="692">
        <v>0.75</v>
      </c>
      <c r="I585" s="693"/>
    </row>
    <row r="586" ht="21" customHeight="1" spans="1:9">
      <c r="A586" s="690"/>
      <c r="B586" s="519" t="s">
        <v>577</v>
      </c>
      <c r="C586" s="691">
        <v>0</v>
      </c>
      <c r="D586" s="692"/>
      <c r="I586" s="693"/>
    </row>
    <row r="587" ht="21" customHeight="1" spans="1:9">
      <c r="A587" s="690"/>
      <c r="B587" s="519" t="s">
        <v>578</v>
      </c>
      <c r="C587" s="691">
        <v>0</v>
      </c>
      <c r="D587" s="692">
        <v>0</v>
      </c>
      <c r="I587" s="693"/>
    </row>
    <row r="588" ht="21" customHeight="1" spans="1:9">
      <c r="A588" s="690"/>
      <c r="B588" s="519" t="s">
        <v>579</v>
      </c>
      <c r="C588" s="691">
        <v>0</v>
      </c>
      <c r="D588" s="692"/>
      <c r="I588" s="693"/>
    </row>
    <row r="589" ht="21" customHeight="1" spans="1:9">
      <c r="A589" s="690"/>
      <c r="B589" s="519" t="s">
        <v>580</v>
      </c>
      <c r="C589" s="691">
        <v>0</v>
      </c>
      <c r="D589" s="692"/>
      <c r="I589" s="693"/>
    </row>
    <row r="590" ht="21" customHeight="1" spans="1:9">
      <c r="A590" s="690"/>
      <c r="B590" s="519" t="s">
        <v>581</v>
      </c>
      <c r="C590" s="691">
        <v>0</v>
      </c>
      <c r="D590" s="692"/>
      <c r="I590" s="693"/>
    </row>
    <row r="591" ht="21" customHeight="1" spans="1:9">
      <c r="A591" s="690"/>
      <c r="B591" s="519" t="s">
        <v>582</v>
      </c>
      <c r="C591" s="691">
        <v>0</v>
      </c>
      <c r="D591" s="692"/>
      <c r="I591" s="693"/>
    </row>
    <row r="592" ht="21" customHeight="1" spans="1:9">
      <c r="A592" s="690"/>
      <c r="B592" s="519" t="s">
        <v>583</v>
      </c>
      <c r="C592" s="691">
        <v>1386</v>
      </c>
      <c r="D592" s="692">
        <v>0.9422</v>
      </c>
      <c r="I592" s="693"/>
    </row>
    <row r="593" ht="21" customHeight="1" spans="1:9">
      <c r="A593" s="690"/>
      <c r="B593" s="519" t="s">
        <v>584</v>
      </c>
      <c r="C593" s="691">
        <v>0</v>
      </c>
      <c r="D593" s="692"/>
      <c r="I593" s="693"/>
    </row>
    <row r="594" ht="21" customHeight="1" spans="1:9">
      <c r="A594" s="690"/>
      <c r="B594" s="519" t="s">
        <v>585</v>
      </c>
      <c r="C594" s="691">
        <v>0</v>
      </c>
      <c r="D594" s="692"/>
      <c r="I594" s="693"/>
    </row>
    <row r="595" ht="21" customHeight="1" spans="1:9">
      <c r="A595" s="690"/>
      <c r="B595" s="519" t="s">
        <v>586</v>
      </c>
      <c r="C595" s="691">
        <v>0</v>
      </c>
      <c r="D595" s="692"/>
      <c r="I595" s="693"/>
    </row>
    <row r="596" ht="21" customHeight="1" spans="1:9">
      <c r="A596" s="690"/>
      <c r="B596" s="519" t="s">
        <v>587</v>
      </c>
      <c r="C596" s="691">
        <v>0</v>
      </c>
      <c r="D596" s="692"/>
      <c r="I596" s="693"/>
    </row>
    <row r="597" ht="21" customHeight="1" spans="1:9">
      <c r="A597" s="690"/>
      <c r="B597" s="519" t="s">
        <v>588</v>
      </c>
      <c r="C597" s="691">
        <v>0</v>
      </c>
      <c r="D597" s="692"/>
      <c r="I597" s="693"/>
    </row>
    <row r="598" ht="21" customHeight="1" spans="1:9">
      <c r="A598" s="690"/>
      <c r="B598" s="519" t="s">
        <v>589</v>
      </c>
      <c r="C598" s="691">
        <v>0</v>
      </c>
      <c r="D598" s="692"/>
      <c r="I598" s="693"/>
    </row>
    <row r="599" ht="21" customHeight="1" spans="1:9">
      <c r="A599" s="690"/>
      <c r="B599" s="519" t="s">
        <v>590</v>
      </c>
      <c r="C599" s="691">
        <v>0</v>
      </c>
      <c r="D599" s="692"/>
      <c r="I599" s="693"/>
    </row>
    <row r="600" ht="21" customHeight="1" spans="1:9">
      <c r="A600" s="690"/>
      <c r="B600" s="519" t="s">
        <v>591</v>
      </c>
      <c r="C600" s="691">
        <v>0</v>
      </c>
      <c r="D600" s="692"/>
      <c r="I600" s="693"/>
    </row>
    <row r="601" ht="21" customHeight="1" spans="1:9">
      <c r="A601" s="690"/>
      <c r="B601" s="519" t="s">
        <v>592</v>
      </c>
      <c r="C601" s="691">
        <v>1386</v>
      </c>
      <c r="D601" s="692">
        <v>0.9422</v>
      </c>
      <c r="I601" s="693"/>
    </row>
    <row r="602" ht="21" customHeight="1" spans="1:9">
      <c r="A602" s="690"/>
      <c r="B602" s="519" t="s">
        <v>593</v>
      </c>
      <c r="C602" s="691">
        <v>6224</v>
      </c>
      <c r="D602" s="692">
        <v>1.3625</v>
      </c>
      <c r="I602" s="693"/>
    </row>
    <row r="603" ht="21" customHeight="1" spans="1:9">
      <c r="A603" s="690"/>
      <c r="B603" s="519" t="s">
        <v>594</v>
      </c>
      <c r="C603" s="691">
        <v>724</v>
      </c>
      <c r="D603" s="692">
        <v>1.547</v>
      </c>
      <c r="I603" s="693"/>
    </row>
    <row r="604" ht="21" customHeight="1" spans="1:9">
      <c r="A604" s="690"/>
      <c r="B604" s="519" t="s">
        <v>595</v>
      </c>
      <c r="C604" s="691">
        <v>125</v>
      </c>
      <c r="D604" s="692">
        <v>1.0965</v>
      </c>
      <c r="I604" s="693"/>
    </row>
    <row r="605" ht="21" customHeight="1" spans="1:9">
      <c r="A605" s="690"/>
      <c r="B605" s="519" t="s">
        <v>596</v>
      </c>
      <c r="C605" s="691">
        <v>413</v>
      </c>
      <c r="D605" s="692">
        <v>0.9219</v>
      </c>
      <c r="I605" s="693"/>
    </row>
    <row r="606" ht="21" customHeight="1" spans="1:9">
      <c r="A606" s="690"/>
      <c r="B606" s="519" t="s">
        <v>597</v>
      </c>
      <c r="C606" s="691">
        <v>1370</v>
      </c>
      <c r="D606" s="692">
        <v>1.7677</v>
      </c>
      <c r="I606" s="693"/>
    </row>
    <row r="607" ht="21" customHeight="1" spans="1:9">
      <c r="A607" s="690"/>
      <c r="B607" s="519" t="s">
        <v>598</v>
      </c>
      <c r="C607" s="691">
        <v>29</v>
      </c>
      <c r="D607" s="692">
        <v>1.1154</v>
      </c>
      <c r="I607" s="693"/>
    </row>
    <row r="608" ht="21" customHeight="1" spans="1:9">
      <c r="A608" s="690"/>
      <c r="B608" s="519" t="s">
        <v>599</v>
      </c>
      <c r="C608" s="691">
        <v>40</v>
      </c>
      <c r="D608" s="692"/>
      <c r="I608" s="693"/>
    </row>
    <row r="609" ht="21" customHeight="1" spans="1:9">
      <c r="A609" s="690"/>
      <c r="B609" s="519" t="s">
        <v>600</v>
      </c>
      <c r="C609" s="691">
        <v>1504</v>
      </c>
      <c r="D609" s="692"/>
      <c r="I609" s="693"/>
    </row>
    <row r="610" ht="21" customHeight="1" spans="1:9">
      <c r="A610" s="690"/>
      <c r="B610" s="519" t="s">
        <v>601</v>
      </c>
      <c r="C610" s="691">
        <v>2019</v>
      </c>
      <c r="D610" s="692">
        <v>0.7377</v>
      </c>
      <c r="I610" s="693"/>
    </row>
    <row r="611" ht="21" customHeight="1" spans="1:9">
      <c r="A611" s="690"/>
      <c r="B611" s="519" t="s">
        <v>602</v>
      </c>
      <c r="C611" s="691">
        <v>570</v>
      </c>
      <c r="D611" s="692">
        <v>0.9777</v>
      </c>
      <c r="I611" s="693"/>
    </row>
    <row r="612" ht="21" customHeight="1" spans="1:9">
      <c r="A612" s="690"/>
      <c r="B612" s="519" t="s">
        <v>603</v>
      </c>
      <c r="C612" s="691">
        <v>402</v>
      </c>
      <c r="D612" s="692">
        <v>0.9284</v>
      </c>
      <c r="I612" s="693"/>
    </row>
    <row r="613" ht="21" customHeight="1" spans="1:9">
      <c r="A613" s="690"/>
      <c r="B613" s="519" t="s">
        <v>604</v>
      </c>
      <c r="C613" s="691">
        <v>25</v>
      </c>
      <c r="D613" s="692">
        <v>2.5</v>
      </c>
      <c r="I613" s="693"/>
    </row>
    <row r="614" ht="21" customHeight="1" spans="1:9">
      <c r="A614" s="690"/>
      <c r="B614" s="519" t="s">
        <v>605</v>
      </c>
      <c r="C614" s="691">
        <v>3</v>
      </c>
      <c r="D614" s="692"/>
      <c r="I614" s="693"/>
    </row>
    <row r="615" ht="21" customHeight="1" spans="1:9">
      <c r="A615" s="690"/>
      <c r="B615" s="519" t="s">
        <v>606</v>
      </c>
      <c r="C615" s="691">
        <v>0</v>
      </c>
      <c r="D615" s="692"/>
      <c r="I615" s="693"/>
    </row>
    <row r="616" ht="21" customHeight="1" spans="1:9">
      <c r="A616" s="690"/>
      <c r="B616" s="519" t="s">
        <v>607</v>
      </c>
      <c r="C616" s="691">
        <v>61</v>
      </c>
      <c r="D616" s="692">
        <v>1.3556</v>
      </c>
      <c r="I616" s="693"/>
    </row>
    <row r="617" ht="21" customHeight="1" spans="1:9">
      <c r="A617" s="690"/>
      <c r="B617" s="519" t="s">
        <v>608</v>
      </c>
      <c r="C617" s="691">
        <v>79</v>
      </c>
      <c r="D617" s="692">
        <v>0.8316</v>
      </c>
      <c r="I617" s="693"/>
    </row>
    <row r="618" ht="21" customHeight="1" spans="1:9">
      <c r="A618" s="690"/>
      <c r="B618" s="519" t="s">
        <v>609</v>
      </c>
      <c r="C618" s="691">
        <v>2935</v>
      </c>
      <c r="D618" s="692">
        <v>0.7267</v>
      </c>
      <c r="I618" s="693"/>
    </row>
    <row r="619" ht="21" customHeight="1" spans="1:9">
      <c r="A619" s="690"/>
      <c r="B619" s="519" t="s">
        <v>610</v>
      </c>
      <c r="C619" s="691">
        <v>151</v>
      </c>
      <c r="D619" s="692">
        <v>0.5634</v>
      </c>
      <c r="I619" s="693"/>
    </row>
    <row r="620" ht="21" customHeight="1" spans="1:9">
      <c r="A620" s="690"/>
      <c r="B620" s="519" t="s">
        <v>611</v>
      </c>
      <c r="C620" s="691">
        <v>1636</v>
      </c>
      <c r="D620" s="692">
        <v>0.734</v>
      </c>
      <c r="I620" s="693"/>
    </row>
    <row r="621" ht="21" customHeight="1" spans="1:9">
      <c r="A621" s="690"/>
      <c r="B621" s="519" t="s">
        <v>612</v>
      </c>
      <c r="C621" s="691">
        <v>0</v>
      </c>
      <c r="D621" s="692"/>
      <c r="I621" s="693"/>
    </row>
    <row r="622" ht="21" customHeight="1" spans="1:9">
      <c r="A622" s="690"/>
      <c r="B622" s="519" t="s">
        <v>613</v>
      </c>
      <c r="C622" s="691">
        <v>292</v>
      </c>
      <c r="D622" s="692">
        <v>0.4201</v>
      </c>
      <c r="I622" s="693"/>
    </row>
    <row r="623" ht="21" customHeight="1" spans="1:9">
      <c r="A623" s="690"/>
      <c r="B623" s="519" t="s">
        <v>614</v>
      </c>
      <c r="C623" s="691">
        <v>78</v>
      </c>
      <c r="D623" s="692">
        <v>1.2188</v>
      </c>
      <c r="I623" s="693"/>
    </row>
    <row r="624" ht="21" customHeight="1" spans="1:9">
      <c r="A624" s="690"/>
      <c r="B624" s="519" t="s">
        <v>615</v>
      </c>
      <c r="C624" s="691">
        <v>139</v>
      </c>
      <c r="D624" s="692">
        <v>1.2411</v>
      </c>
      <c r="I624" s="693"/>
    </row>
    <row r="625" ht="21" customHeight="1" spans="1:9">
      <c r="A625" s="690"/>
      <c r="B625" s="519" t="s">
        <v>616</v>
      </c>
      <c r="C625" s="691">
        <v>639</v>
      </c>
      <c r="D625" s="692">
        <v>0.9523</v>
      </c>
      <c r="I625" s="693"/>
    </row>
    <row r="626" ht="21" customHeight="1" spans="1:9">
      <c r="A626" s="690"/>
      <c r="B626" s="519" t="s">
        <v>617</v>
      </c>
      <c r="C626" s="691">
        <v>2207</v>
      </c>
      <c r="D626" s="692">
        <v>1.2597</v>
      </c>
      <c r="I626" s="693"/>
    </row>
    <row r="627" ht="21" customHeight="1" spans="1:9">
      <c r="A627" s="690"/>
      <c r="B627" s="519" t="s">
        <v>186</v>
      </c>
      <c r="C627" s="691">
        <v>76</v>
      </c>
      <c r="D627" s="692">
        <v>1.2258</v>
      </c>
      <c r="I627" s="693"/>
    </row>
    <row r="628" ht="21" customHeight="1" spans="1:9">
      <c r="A628" s="690"/>
      <c r="B628" s="519" t="s">
        <v>187</v>
      </c>
      <c r="C628" s="691">
        <v>0</v>
      </c>
      <c r="D628" s="692"/>
      <c r="I628" s="693"/>
    </row>
    <row r="629" ht="21" customHeight="1" spans="1:9">
      <c r="A629" s="690"/>
      <c r="B629" s="519" t="s">
        <v>188</v>
      </c>
      <c r="C629" s="691">
        <v>0</v>
      </c>
      <c r="D629" s="692"/>
      <c r="I629" s="693"/>
    </row>
    <row r="630" ht="21" customHeight="1" spans="1:9">
      <c r="A630" s="690"/>
      <c r="B630" s="519" t="s">
        <v>618</v>
      </c>
      <c r="C630" s="691">
        <v>280</v>
      </c>
      <c r="D630" s="692">
        <v>1.25</v>
      </c>
      <c r="I630" s="693"/>
    </row>
    <row r="631" ht="21" customHeight="1" spans="1:9">
      <c r="A631" s="690"/>
      <c r="B631" s="519" t="s">
        <v>619</v>
      </c>
      <c r="C631" s="691">
        <v>433</v>
      </c>
      <c r="D631" s="692">
        <v>1.2061</v>
      </c>
      <c r="I631" s="693"/>
    </row>
    <row r="632" ht="21" customHeight="1" spans="1:9">
      <c r="A632" s="690"/>
      <c r="B632" s="519" t="s">
        <v>620</v>
      </c>
      <c r="C632" s="691">
        <v>0</v>
      </c>
      <c r="D632" s="692"/>
      <c r="I632" s="693"/>
    </row>
    <row r="633" ht="21" customHeight="1" spans="1:9">
      <c r="A633" s="690"/>
      <c r="B633" s="519" t="s">
        <v>621</v>
      </c>
      <c r="C633" s="691">
        <v>1199</v>
      </c>
      <c r="D633" s="692">
        <v>1.1709</v>
      </c>
      <c r="I633" s="693"/>
    </row>
    <row r="634" ht="21" customHeight="1" spans="1:9">
      <c r="A634" s="690"/>
      <c r="B634" s="519" t="s">
        <v>622</v>
      </c>
      <c r="C634" s="691">
        <v>219</v>
      </c>
      <c r="D634" s="692">
        <v>2.6386</v>
      </c>
      <c r="I634" s="693"/>
    </row>
    <row r="635" ht="21" customHeight="1" spans="1:9">
      <c r="A635" s="690"/>
      <c r="B635" s="519" t="s">
        <v>623</v>
      </c>
      <c r="C635" s="691">
        <v>2</v>
      </c>
      <c r="D635" s="692">
        <v>1</v>
      </c>
      <c r="I635" s="693"/>
    </row>
    <row r="636" ht="21" customHeight="1" spans="1:9">
      <c r="A636" s="690"/>
      <c r="B636" s="519" t="s">
        <v>186</v>
      </c>
      <c r="C636" s="691">
        <v>0</v>
      </c>
      <c r="D636" s="692"/>
      <c r="I636" s="693"/>
    </row>
    <row r="637" ht="21" customHeight="1" spans="1:9">
      <c r="A637" s="690"/>
      <c r="B637" s="519" t="s">
        <v>187</v>
      </c>
      <c r="C637" s="691">
        <v>0</v>
      </c>
      <c r="D637" s="692"/>
      <c r="I637" s="693"/>
    </row>
    <row r="638" ht="21" customHeight="1" spans="1:9">
      <c r="A638" s="690"/>
      <c r="B638" s="519" t="s">
        <v>188</v>
      </c>
      <c r="C638" s="691">
        <v>0</v>
      </c>
      <c r="D638" s="692"/>
      <c r="I638" s="693"/>
    </row>
    <row r="639" ht="21" customHeight="1" spans="1:9">
      <c r="A639" s="690"/>
      <c r="B639" s="519" t="s">
        <v>624</v>
      </c>
      <c r="C639" s="691">
        <v>2</v>
      </c>
      <c r="D639" s="692">
        <v>1</v>
      </c>
      <c r="I639" s="693"/>
    </row>
    <row r="640" ht="21" customHeight="1" spans="1:9">
      <c r="A640" s="690"/>
      <c r="B640" s="519" t="s">
        <v>625</v>
      </c>
      <c r="C640" s="691">
        <v>214</v>
      </c>
      <c r="D640" s="692">
        <v>0.0624</v>
      </c>
      <c r="I640" s="693"/>
    </row>
    <row r="641" ht="21" customHeight="1" spans="1:9">
      <c r="A641" s="690"/>
      <c r="B641" s="519" t="s">
        <v>626</v>
      </c>
      <c r="C641" s="691">
        <v>189</v>
      </c>
      <c r="D641" s="692">
        <v>0.3946</v>
      </c>
      <c r="I641" s="693"/>
    </row>
    <row r="642" ht="21" customHeight="1" spans="1:9">
      <c r="A642" s="690"/>
      <c r="B642" s="519" t="s">
        <v>627</v>
      </c>
      <c r="C642" s="691">
        <v>25</v>
      </c>
      <c r="D642" s="692">
        <v>0.0085</v>
      </c>
      <c r="I642" s="693"/>
    </row>
    <row r="643" ht="21" customHeight="1" spans="1:9">
      <c r="A643" s="690"/>
      <c r="B643" s="519" t="s">
        <v>628</v>
      </c>
      <c r="C643" s="691">
        <v>72</v>
      </c>
      <c r="D643" s="692">
        <v>0.1321</v>
      </c>
      <c r="I643" s="693"/>
    </row>
    <row r="644" ht="21" customHeight="1" spans="1:9">
      <c r="A644" s="690"/>
      <c r="B644" s="519" t="s">
        <v>629</v>
      </c>
      <c r="C644" s="691">
        <v>0</v>
      </c>
      <c r="D644" s="692">
        <v>0</v>
      </c>
      <c r="I644" s="693"/>
    </row>
    <row r="645" ht="21" customHeight="1" spans="1:9">
      <c r="A645" s="690"/>
      <c r="B645" s="519" t="s">
        <v>630</v>
      </c>
      <c r="C645" s="691">
        <v>72</v>
      </c>
      <c r="D645" s="692">
        <v>1.4694</v>
      </c>
      <c r="I645" s="693"/>
    </row>
    <row r="646" ht="21" customHeight="1" spans="1:9">
      <c r="A646" s="690"/>
      <c r="B646" s="519" t="s">
        <v>631</v>
      </c>
      <c r="C646" s="691">
        <v>897</v>
      </c>
      <c r="D646" s="692">
        <v>0.429</v>
      </c>
      <c r="I646" s="693"/>
    </row>
    <row r="647" ht="21" customHeight="1" spans="1:9">
      <c r="A647" s="690"/>
      <c r="B647" s="519" t="s">
        <v>632</v>
      </c>
      <c r="C647" s="691">
        <v>50</v>
      </c>
      <c r="D647" s="692">
        <v>0.5208</v>
      </c>
      <c r="I647" s="693"/>
    </row>
    <row r="648" ht="21" customHeight="1" spans="1:9">
      <c r="A648" s="690"/>
      <c r="B648" s="519" t="s">
        <v>633</v>
      </c>
      <c r="C648" s="691">
        <v>847</v>
      </c>
      <c r="D648" s="692">
        <v>0.4246</v>
      </c>
      <c r="I648" s="693"/>
    </row>
    <row r="649" ht="21" customHeight="1" spans="1:9">
      <c r="A649" s="690"/>
      <c r="B649" s="519" t="s">
        <v>634</v>
      </c>
      <c r="C649" s="691">
        <v>0</v>
      </c>
      <c r="D649" s="692"/>
      <c r="I649" s="693"/>
    </row>
    <row r="650" ht="21" customHeight="1" spans="1:9">
      <c r="A650" s="690"/>
      <c r="B650" s="519" t="s">
        <v>635</v>
      </c>
      <c r="C650" s="691">
        <v>0</v>
      </c>
      <c r="D650" s="692"/>
      <c r="I650" s="693"/>
    </row>
    <row r="651" ht="21" customHeight="1" spans="1:9">
      <c r="A651" s="690"/>
      <c r="B651" s="519" t="s">
        <v>636</v>
      </c>
      <c r="C651" s="691">
        <v>0</v>
      </c>
      <c r="D651" s="692"/>
      <c r="I651" s="693"/>
    </row>
    <row r="652" ht="21" customHeight="1" spans="1:9">
      <c r="A652" s="690"/>
      <c r="B652" s="519" t="s">
        <v>637</v>
      </c>
      <c r="C652" s="691">
        <v>340</v>
      </c>
      <c r="D652" s="692">
        <v>10.9677</v>
      </c>
      <c r="I652" s="693"/>
    </row>
    <row r="653" ht="21" customHeight="1" spans="1:9">
      <c r="A653" s="690"/>
      <c r="B653" s="519" t="s">
        <v>638</v>
      </c>
      <c r="C653" s="691">
        <v>0</v>
      </c>
      <c r="D653" s="692"/>
      <c r="I653" s="693"/>
    </row>
    <row r="654" ht="21" customHeight="1" spans="1:9">
      <c r="A654" s="690"/>
      <c r="B654" s="519" t="s">
        <v>639</v>
      </c>
      <c r="C654" s="691">
        <v>340</v>
      </c>
      <c r="D654" s="692">
        <v>10.9677</v>
      </c>
      <c r="I654" s="693"/>
    </row>
    <row r="655" ht="21" customHeight="1" spans="1:9">
      <c r="A655" s="690"/>
      <c r="B655" s="519" t="s">
        <v>640</v>
      </c>
      <c r="C655" s="691">
        <v>17422</v>
      </c>
      <c r="D655" s="692">
        <v>1.1222</v>
      </c>
      <c r="I655" s="693"/>
    </row>
    <row r="656" ht="21" customHeight="1" spans="1:9">
      <c r="A656" s="690"/>
      <c r="B656" s="519" t="s">
        <v>641</v>
      </c>
      <c r="C656" s="691">
        <v>0</v>
      </c>
      <c r="D656" s="692"/>
      <c r="I656" s="693"/>
    </row>
    <row r="657" ht="21" customHeight="1" spans="1:9">
      <c r="A657" s="690"/>
      <c r="B657" s="519" t="s">
        <v>642</v>
      </c>
      <c r="C657" s="691">
        <v>17422</v>
      </c>
      <c r="D657" s="692">
        <v>1.1222</v>
      </c>
      <c r="I657" s="693"/>
    </row>
    <row r="658" ht="21" customHeight="1" spans="1:9">
      <c r="A658" s="690"/>
      <c r="B658" s="519" t="s">
        <v>643</v>
      </c>
      <c r="C658" s="691">
        <v>0</v>
      </c>
      <c r="D658" s="692"/>
      <c r="I658" s="693"/>
    </row>
    <row r="659" ht="21" customHeight="1" spans="1:9">
      <c r="A659" s="690"/>
      <c r="B659" s="519" t="s">
        <v>644</v>
      </c>
      <c r="C659" s="691">
        <v>0</v>
      </c>
      <c r="D659" s="692"/>
      <c r="I659" s="693"/>
    </row>
    <row r="660" ht="21" customHeight="1" spans="1:9">
      <c r="A660" s="690"/>
      <c r="B660" s="519" t="s">
        <v>645</v>
      </c>
      <c r="C660" s="691">
        <v>0</v>
      </c>
      <c r="D660" s="692"/>
      <c r="I660" s="693"/>
    </row>
    <row r="661" ht="21" customHeight="1" spans="1:9">
      <c r="A661" s="690"/>
      <c r="B661" s="519" t="s">
        <v>646</v>
      </c>
      <c r="C661" s="691">
        <v>0</v>
      </c>
      <c r="D661" s="692"/>
      <c r="I661" s="693"/>
    </row>
    <row r="662" ht="21" customHeight="1" spans="1:9">
      <c r="A662" s="690"/>
      <c r="B662" s="519" t="s">
        <v>647</v>
      </c>
      <c r="C662" s="691">
        <v>0</v>
      </c>
      <c r="D662" s="692"/>
      <c r="I662" s="693"/>
    </row>
    <row r="663" ht="21" customHeight="1" spans="1:9">
      <c r="A663" s="690"/>
      <c r="B663" s="519" t="s">
        <v>648</v>
      </c>
      <c r="C663" s="691">
        <v>362</v>
      </c>
      <c r="D663" s="692">
        <v>0.981</v>
      </c>
      <c r="I663" s="693"/>
    </row>
    <row r="664" ht="21" customHeight="1" spans="1:9">
      <c r="A664" s="690"/>
      <c r="B664" s="519" t="s">
        <v>186</v>
      </c>
      <c r="C664" s="691">
        <v>137</v>
      </c>
      <c r="D664" s="692">
        <v>1.2685</v>
      </c>
      <c r="I664" s="693"/>
    </row>
    <row r="665" ht="21" customHeight="1" spans="1:9">
      <c r="A665" s="690"/>
      <c r="B665" s="519" t="s">
        <v>187</v>
      </c>
      <c r="C665" s="691">
        <v>0</v>
      </c>
      <c r="D665" s="692"/>
      <c r="I665" s="693"/>
    </row>
    <row r="666" ht="21" customHeight="1" spans="1:9">
      <c r="A666" s="690"/>
      <c r="B666" s="519" t="s">
        <v>188</v>
      </c>
      <c r="C666" s="691">
        <v>0</v>
      </c>
      <c r="D666" s="692"/>
      <c r="I666" s="693"/>
    </row>
    <row r="667" ht="21" customHeight="1" spans="1:9">
      <c r="A667" s="690"/>
      <c r="B667" s="519" t="s">
        <v>649</v>
      </c>
      <c r="C667" s="691">
        <v>88</v>
      </c>
      <c r="D667" s="692">
        <v>0.5752</v>
      </c>
      <c r="I667" s="693"/>
    </row>
    <row r="668" ht="21" customHeight="1" spans="1:9">
      <c r="A668" s="690"/>
      <c r="B668" s="519" t="s">
        <v>650</v>
      </c>
      <c r="C668" s="691">
        <v>0</v>
      </c>
      <c r="D668" s="692"/>
      <c r="I668" s="693"/>
    </row>
    <row r="669" ht="21" customHeight="1" spans="1:9">
      <c r="A669" s="690"/>
      <c r="B669" s="519" t="s">
        <v>195</v>
      </c>
      <c r="C669" s="691">
        <v>112</v>
      </c>
      <c r="D669" s="692">
        <v>1.2727</v>
      </c>
      <c r="I669" s="693"/>
    </row>
    <row r="670" ht="21" customHeight="1" spans="1:9">
      <c r="A670" s="690"/>
      <c r="B670" s="519" t="s">
        <v>651</v>
      </c>
      <c r="C670" s="691">
        <v>25</v>
      </c>
      <c r="D670" s="692">
        <v>1.25</v>
      </c>
      <c r="I670" s="693"/>
    </row>
    <row r="671" ht="21" customHeight="1" spans="1:9">
      <c r="A671" s="690"/>
      <c r="B671" s="519" t="s">
        <v>652</v>
      </c>
      <c r="C671" s="691">
        <v>802</v>
      </c>
      <c r="D671" s="692">
        <v>6.416</v>
      </c>
      <c r="I671" s="693"/>
    </row>
    <row r="672" ht="21" customHeight="1" spans="1:9">
      <c r="A672" s="690"/>
      <c r="B672" s="519" t="s">
        <v>653</v>
      </c>
      <c r="C672" s="691">
        <v>802</v>
      </c>
      <c r="D672" s="692">
        <v>6.416</v>
      </c>
      <c r="I672" s="693"/>
    </row>
    <row r="673" ht="21" customHeight="1" spans="1:9">
      <c r="A673" s="690"/>
      <c r="B673" s="519" t="s">
        <v>654</v>
      </c>
      <c r="C673" s="691">
        <v>0</v>
      </c>
      <c r="D673" s="692"/>
      <c r="I673" s="693"/>
    </row>
    <row r="674" ht="21" customHeight="1" spans="1:9">
      <c r="A674" s="690"/>
      <c r="B674" s="519" t="s">
        <v>655</v>
      </c>
      <c r="C674" s="691">
        <v>7756</v>
      </c>
      <c r="D674" s="692">
        <v>8.8337</v>
      </c>
      <c r="I674" s="693"/>
    </row>
    <row r="675" ht="21" customHeight="1" spans="1:9">
      <c r="A675" s="690"/>
      <c r="B675" s="519" t="s">
        <v>656</v>
      </c>
      <c r="C675" s="691">
        <v>7756</v>
      </c>
      <c r="D675" s="692">
        <v>8.8337</v>
      </c>
      <c r="I675" s="693"/>
    </row>
    <row r="676" ht="21" customHeight="1" spans="1:9">
      <c r="A676" s="690"/>
      <c r="B676" s="519" t="s">
        <v>657</v>
      </c>
      <c r="C676" s="691">
        <v>25138</v>
      </c>
      <c r="D676" s="692">
        <v>1.3268</v>
      </c>
      <c r="I676" s="693"/>
    </row>
    <row r="677" ht="21" customHeight="1" spans="1:9">
      <c r="A677" s="690"/>
      <c r="B677" s="519" t="s">
        <v>658</v>
      </c>
      <c r="C677" s="691">
        <v>628</v>
      </c>
      <c r="D677" s="692">
        <v>1.3833</v>
      </c>
      <c r="I677" s="693"/>
    </row>
    <row r="678" ht="21" customHeight="1" spans="1:9">
      <c r="A678" s="690"/>
      <c r="B678" s="519" t="s">
        <v>186</v>
      </c>
      <c r="C678" s="691">
        <v>459</v>
      </c>
      <c r="D678" s="692">
        <v>1.3421</v>
      </c>
      <c r="I678" s="693"/>
    </row>
    <row r="679" ht="21" customHeight="1" spans="1:9">
      <c r="A679" s="690"/>
      <c r="B679" s="519" t="s">
        <v>187</v>
      </c>
      <c r="C679" s="691">
        <v>0</v>
      </c>
      <c r="D679" s="692"/>
      <c r="I679" s="693"/>
    </row>
    <row r="680" ht="21" customHeight="1" spans="1:9">
      <c r="A680" s="690"/>
      <c r="B680" s="519" t="s">
        <v>188</v>
      </c>
      <c r="C680" s="691">
        <v>0</v>
      </c>
      <c r="D680" s="692"/>
      <c r="I680" s="693"/>
    </row>
    <row r="681" ht="21" customHeight="1" spans="1:9">
      <c r="A681" s="690"/>
      <c r="B681" s="519" t="s">
        <v>659</v>
      </c>
      <c r="C681" s="691">
        <v>169</v>
      </c>
      <c r="D681" s="692">
        <v>1.5089</v>
      </c>
      <c r="I681" s="693"/>
    </row>
    <row r="682" ht="21" customHeight="1" spans="1:9">
      <c r="A682" s="690"/>
      <c r="B682" s="519" t="s">
        <v>660</v>
      </c>
      <c r="C682" s="691">
        <v>1820</v>
      </c>
      <c r="D682" s="692">
        <v>1.1504</v>
      </c>
      <c r="I682" s="693"/>
    </row>
    <row r="683" ht="21" customHeight="1" spans="1:9">
      <c r="A683" s="690"/>
      <c r="B683" s="519" t="s">
        <v>661</v>
      </c>
      <c r="C683" s="691">
        <v>914</v>
      </c>
      <c r="D683" s="692">
        <v>0.7997</v>
      </c>
      <c r="I683" s="693"/>
    </row>
    <row r="684" ht="21" customHeight="1" spans="1:9">
      <c r="A684" s="690"/>
      <c r="B684" s="519" t="s">
        <v>662</v>
      </c>
      <c r="C684" s="691">
        <v>0</v>
      </c>
      <c r="D684" s="692"/>
      <c r="I684" s="693"/>
    </row>
    <row r="685" ht="21" customHeight="1" spans="1:9">
      <c r="A685" s="690"/>
      <c r="B685" s="519" t="s">
        <v>663</v>
      </c>
      <c r="C685" s="691">
        <v>0</v>
      </c>
      <c r="D685" s="692"/>
      <c r="I685" s="693"/>
    </row>
    <row r="686" ht="21" customHeight="1" spans="1:9">
      <c r="A686" s="690"/>
      <c r="B686" s="519" t="s">
        <v>664</v>
      </c>
      <c r="C686" s="691">
        <v>0</v>
      </c>
      <c r="D686" s="692"/>
      <c r="I686" s="693"/>
    </row>
    <row r="687" ht="21" customHeight="1" spans="1:9">
      <c r="A687" s="690"/>
      <c r="B687" s="519" t="s">
        <v>665</v>
      </c>
      <c r="C687" s="691">
        <v>0</v>
      </c>
      <c r="D687" s="692"/>
      <c r="I687" s="693"/>
    </row>
    <row r="688" ht="21" customHeight="1" spans="1:9">
      <c r="A688" s="690"/>
      <c r="B688" s="519" t="s">
        <v>666</v>
      </c>
      <c r="C688" s="691">
        <v>461</v>
      </c>
      <c r="D688" s="692"/>
      <c r="I688" s="693"/>
    </row>
    <row r="689" ht="21" customHeight="1" spans="1:9">
      <c r="A689" s="690"/>
      <c r="B689" s="519" t="s">
        <v>667</v>
      </c>
      <c r="C689" s="691">
        <v>0</v>
      </c>
      <c r="D689" s="692"/>
      <c r="I689" s="693"/>
    </row>
    <row r="690" ht="21" customHeight="1" spans="1:9">
      <c r="A690" s="690"/>
      <c r="B690" s="519" t="s">
        <v>668</v>
      </c>
      <c r="C690" s="691">
        <v>0</v>
      </c>
      <c r="D690" s="692"/>
      <c r="I690" s="693"/>
    </row>
    <row r="691" ht="21" customHeight="1" spans="1:9">
      <c r="A691" s="690"/>
      <c r="B691" s="519" t="s">
        <v>669</v>
      </c>
      <c r="C691" s="691">
        <v>0</v>
      </c>
      <c r="D691" s="692"/>
      <c r="I691" s="693"/>
    </row>
    <row r="692" ht="21" customHeight="1" spans="1:9">
      <c r="A692" s="690"/>
      <c r="B692" s="519" t="s">
        <v>670</v>
      </c>
      <c r="C692" s="691">
        <v>0</v>
      </c>
      <c r="D692" s="692"/>
      <c r="I692" s="693"/>
    </row>
    <row r="693" ht="21" customHeight="1" spans="1:9">
      <c r="A693" s="690"/>
      <c r="B693" s="519" t="s">
        <v>671</v>
      </c>
      <c r="C693" s="691">
        <v>0</v>
      </c>
      <c r="D693" s="692"/>
      <c r="I693" s="693"/>
    </row>
    <row r="694" ht="21" customHeight="1" spans="1:9">
      <c r="A694" s="690"/>
      <c r="B694" s="519" t="s">
        <v>672</v>
      </c>
      <c r="C694" s="691">
        <v>0</v>
      </c>
      <c r="D694" s="692"/>
      <c r="I694" s="693"/>
    </row>
    <row r="695" ht="21" customHeight="1" spans="1:9">
      <c r="A695" s="690"/>
      <c r="B695" s="519" t="s">
        <v>673</v>
      </c>
      <c r="C695" s="691">
        <v>0</v>
      </c>
      <c r="D695" s="692"/>
      <c r="I695" s="693"/>
    </row>
    <row r="696" ht="21" customHeight="1" spans="1:9">
      <c r="A696" s="690"/>
      <c r="B696" s="519" t="s">
        <v>674</v>
      </c>
      <c r="C696" s="691">
        <v>445</v>
      </c>
      <c r="D696" s="692">
        <v>1.0137</v>
      </c>
      <c r="I696" s="693"/>
    </row>
    <row r="697" ht="21" customHeight="1" spans="1:9">
      <c r="A697" s="690"/>
      <c r="B697" s="519" t="s">
        <v>675</v>
      </c>
      <c r="C697" s="691">
        <v>7161</v>
      </c>
      <c r="D697" s="692">
        <v>2.1031</v>
      </c>
      <c r="I697" s="693"/>
    </row>
    <row r="698" ht="21" customHeight="1" spans="1:9">
      <c r="A698" s="690"/>
      <c r="B698" s="519" t="s">
        <v>676</v>
      </c>
      <c r="C698" s="691">
        <v>0</v>
      </c>
      <c r="D698" s="692"/>
      <c r="I698" s="693"/>
    </row>
    <row r="699" ht="21" customHeight="1" spans="1:9">
      <c r="A699" s="690"/>
      <c r="B699" s="519" t="s">
        <v>677</v>
      </c>
      <c r="C699" s="691">
        <v>5493</v>
      </c>
      <c r="D699" s="692">
        <v>2.9374</v>
      </c>
      <c r="I699" s="693"/>
    </row>
    <row r="700" ht="21" customHeight="1" spans="1:9">
      <c r="A700" s="690"/>
      <c r="B700" s="519" t="s">
        <v>678</v>
      </c>
      <c r="C700" s="691">
        <v>1668</v>
      </c>
      <c r="D700" s="692">
        <v>1.0866</v>
      </c>
      <c r="I700" s="693"/>
    </row>
    <row r="701" ht="21" customHeight="1" spans="1:9">
      <c r="A701" s="690"/>
      <c r="B701" s="519" t="s">
        <v>679</v>
      </c>
      <c r="C701" s="691">
        <v>8975</v>
      </c>
      <c r="D701" s="692">
        <v>1.0909</v>
      </c>
      <c r="I701" s="693"/>
    </row>
    <row r="702" ht="21" customHeight="1" spans="1:9">
      <c r="A702" s="690"/>
      <c r="B702" s="519" t="s">
        <v>680</v>
      </c>
      <c r="C702" s="691">
        <v>540</v>
      </c>
      <c r="D702" s="692">
        <v>1.4211</v>
      </c>
      <c r="I702" s="693"/>
    </row>
    <row r="703" ht="21" customHeight="1" spans="1:9">
      <c r="A703" s="690"/>
      <c r="B703" s="519" t="s">
        <v>681</v>
      </c>
      <c r="C703" s="691">
        <v>118</v>
      </c>
      <c r="D703" s="692">
        <v>1.2688</v>
      </c>
      <c r="I703" s="693"/>
    </row>
    <row r="704" ht="21" customHeight="1" spans="1:9">
      <c r="A704" s="690"/>
      <c r="B704" s="519" t="s">
        <v>682</v>
      </c>
      <c r="C704" s="691">
        <v>15</v>
      </c>
      <c r="D704" s="692">
        <v>0.0287</v>
      </c>
      <c r="I704" s="693"/>
    </row>
    <row r="705" ht="21" customHeight="1" spans="1:9">
      <c r="A705" s="690"/>
      <c r="B705" s="519" t="s">
        <v>683</v>
      </c>
      <c r="C705" s="691">
        <v>0</v>
      </c>
      <c r="D705" s="692"/>
      <c r="I705" s="693"/>
    </row>
    <row r="706" ht="21" customHeight="1" spans="1:9">
      <c r="A706" s="690"/>
      <c r="B706" s="519" t="s">
        <v>684</v>
      </c>
      <c r="C706" s="691">
        <v>13</v>
      </c>
      <c r="D706" s="692">
        <v>1</v>
      </c>
      <c r="I706" s="693"/>
    </row>
    <row r="707" ht="21" customHeight="1" spans="1:9">
      <c r="A707" s="690"/>
      <c r="B707" s="519" t="s">
        <v>685</v>
      </c>
      <c r="C707" s="691">
        <v>0</v>
      </c>
      <c r="D707" s="692"/>
      <c r="I707" s="693"/>
    </row>
    <row r="708" ht="21" customHeight="1" spans="1:9">
      <c r="A708" s="690"/>
      <c r="B708" s="519" t="s">
        <v>686</v>
      </c>
      <c r="C708" s="691">
        <v>0</v>
      </c>
      <c r="D708" s="692"/>
      <c r="I708" s="693"/>
    </row>
    <row r="709" ht="21" customHeight="1" spans="1:9">
      <c r="A709" s="690"/>
      <c r="B709" s="519" t="s">
        <v>687</v>
      </c>
      <c r="C709" s="691">
        <v>3410</v>
      </c>
      <c r="D709" s="692">
        <v>0.9666</v>
      </c>
      <c r="I709" s="693"/>
    </row>
    <row r="710" ht="21" customHeight="1" spans="1:9">
      <c r="A710" s="690"/>
      <c r="B710" s="519" t="s">
        <v>688</v>
      </c>
      <c r="C710" s="691">
        <v>169</v>
      </c>
      <c r="D710" s="692">
        <v>0.5365</v>
      </c>
      <c r="I710" s="693"/>
    </row>
    <row r="711" ht="21" customHeight="1" spans="1:9">
      <c r="A711" s="690"/>
      <c r="B711" s="519" t="s">
        <v>689</v>
      </c>
      <c r="C711" s="691">
        <v>4035</v>
      </c>
      <c r="D711" s="692">
        <v>1.2725</v>
      </c>
      <c r="I711" s="693"/>
    </row>
    <row r="712" ht="21" customHeight="1" spans="1:9">
      <c r="A712" s="690"/>
      <c r="B712" s="519" t="s">
        <v>690</v>
      </c>
      <c r="C712" s="691">
        <v>675</v>
      </c>
      <c r="D712" s="692">
        <v>3.2927</v>
      </c>
      <c r="I712" s="693"/>
    </row>
    <row r="713" ht="21" customHeight="1" spans="1:9">
      <c r="A713" s="690"/>
      <c r="B713" s="519" t="s">
        <v>691</v>
      </c>
      <c r="C713" s="691">
        <v>73</v>
      </c>
      <c r="D713" s="692">
        <v>1.825</v>
      </c>
      <c r="I713" s="693"/>
    </row>
    <row r="714" ht="21" customHeight="1" spans="1:9">
      <c r="A714" s="690"/>
      <c r="B714" s="519" t="s">
        <v>692</v>
      </c>
      <c r="C714" s="691">
        <v>73</v>
      </c>
      <c r="D714" s="692"/>
      <c r="I714" s="693"/>
    </row>
    <row r="715" ht="21" customHeight="1" spans="1:9">
      <c r="A715" s="690"/>
      <c r="B715" s="519" t="s">
        <v>693</v>
      </c>
      <c r="C715" s="691">
        <v>0</v>
      </c>
      <c r="D715" s="692">
        <v>0</v>
      </c>
      <c r="I715" s="693"/>
    </row>
    <row r="716" ht="21" customHeight="1" spans="1:9">
      <c r="A716" s="690"/>
      <c r="B716" s="519" t="s">
        <v>694</v>
      </c>
      <c r="C716" s="691">
        <v>1497</v>
      </c>
      <c r="D716" s="692">
        <v>0.9627</v>
      </c>
      <c r="I716" s="693"/>
    </row>
    <row r="717" ht="21" customHeight="1" spans="1:9">
      <c r="A717" s="690"/>
      <c r="B717" s="519" t="s">
        <v>695</v>
      </c>
      <c r="C717" s="691">
        <v>0</v>
      </c>
      <c r="D717" s="692"/>
      <c r="I717" s="693"/>
    </row>
    <row r="718" ht="21" customHeight="1" spans="1:9">
      <c r="A718" s="690"/>
      <c r="B718" s="519" t="s">
        <v>696</v>
      </c>
      <c r="C718" s="691">
        <v>24</v>
      </c>
      <c r="D718" s="692"/>
      <c r="I718" s="693"/>
    </row>
    <row r="719" ht="21" customHeight="1" spans="1:9">
      <c r="A719" s="690"/>
      <c r="B719" s="519" t="s">
        <v>697</v>
      </c>
      <c r="C719" s="691">
        <v>1473</v>
      </c>
      <c r="D719" s="692">
        <v>0.9473</v>
      </c>
      <c r="I719" s="693"/>
    </row>
    <row r="720" ht="21" customHeight="1" spans="1:9">
      <c r="A720" s="690"/>
      <c r="B720" s="519" t="s">
        <v>698</v>
      </c>
      <c r="C720" s="691">
        <v>2598</v>
      </c>
      <c r="D720" s="692">
        <v>0.9119</v>
      </c>
      <c r="I720" s="693"/>
    </row>
    <row r="721" ht="21" customHeight="1" spans="1:9">
      <c r="A721" s="690"/>
      <c r="B721" s="519" t="s">
        <v>699</v>
      </c>
      <c r="C721" s="691">
        <v>1087</v>
      </c>
      <c r="D721" s="692">
        <v>0.933</v>
      </c>
      <c r="I721" s="693"/>
    </row>
    <row r="722" ht="21" customHeight="1" spans="1:9">
      <c r="A722" s="690"/>
      <c r="B722" s="519" t="s">
        <v>700</v>
      </c>
      <c r="C722" s="691">
        <v>472</v>
      </c>
      <c r="D722" s="692">
        <v>0.8872</v>
      </c>
      <c r="I722" s="693"/>
    </row>
    <row r="723" ht="21" customHeight="1" spans="1:9">
      <c r="A723" s="690"/>
      <c r="B723" s="519" t="s">
        <v>701</v>
      </c>
      <c r="C723" s="691">
        <v>1039</v>
      </c>
      <c r="D723" s="692">
        <v>0.9019</v>
      </c>
      <c r="I723" s="693"/>
    </row>
    <row r="724" ht="21" customHeight="1" spans="1:9">
      <c r="A724" s="690"/>
      <c r="B724" s="519" t="s">
        <v>702</v>
      </c>
      <c r="C724" s="691">
        <v>0</v>
      </c>
      <c r="D724" s="692"/>
      <c r="I724" s="693"/>
    </row>
    <row r="725" ht="21" customHeight="1" spans="1:9">
      <c r="A725" s="690"/>
      <c r="B725" s="519" t="s">
        <v>703</v>
      </c>
      <c r="C725" s="691">
        <v>0</v>
      </c>
      <c r="D725" s="692"/>
      <c r="I725" s="693"/>
    </row>
    <row r="726" ht="21" customHeight="1" spans="1:9">
      <c r="A726" s="690"/>
      <c r="B726" s="519" t="s">
        <v>704</v>
      </c>
      <c r="C726" s="691">
        <v>0</v>
      </c>
      <c r="D726" s="692"/>
      <c r="I726" s="693"/>
    </row>
    <row r="727" ht="21" customHeight="1" spans="1:9">
      <c r="A727" s="690"/>
      <c r="B727" s="519" t="s">
        <v>705</v>
      </c>
      <c r="C727" s="691">
        <v>0</v>
      </c>
      <c r="D727" s="692"/>
      <c r="I727" s="693"/>
    </row>
    <row r="728" ht="21" customHeight="1" spans="1:9">
      <c r="A728" s="690"/>
      <c r="B728" s="519" t="s">
        <v>706</v>
      </c>
      <c r="C728" s="691">
        <v>0</v>
      </c>
      <c r="D728" s="692"/>
      <c r="I728" s="693"/>
    </row>
    <row r="729" ht="21" customHeight="1" spans="1:9">
      <c r="A729" s="690"/>
      <c r="B729" s="519" t="s">
        <v>707</v>
      </c>
      <c r="C729" s="691">
        <v>166</v>
      </c>
      <c r="D729" s="692"/>
      <c r="I729" s="693"/>
    </row>
    <row r="730" ht="21" customHeight="1" spans="1:9">
      <c r="A730" s="690"/>
      <c r="B730" s="519" t="s">
        <v>708</v>
      </c>
      <c r="C730" s="691">
        <v>0</v>
      </c>
      <c r="D730" s="692"/>
      <c r="I730" s="693"/>
    </row>
    <row r="731" ht="21" customHeight="1" spans="1:9">
      <c r="A731" s="690"/>
      <c r="B731" s="519" t="s">
        <v>709</v>
      </c>
      <c r="C731" s="691">
        <v>0</v>
      </c>
      <c r="D731" s="692"/>
      <c r="I731" s="693"/>
    </row>
    <row r="732" ht="21" customHeight="1" spans="1:9">
      <c r="A732" s="690"/>
      <c r="B732" s="519" t="s">
        <v>710</v>
      </c>
      <c r="C732" s="691">
        <v>166</v>
      </c>
      <c r="D732" s="692"/>
      <c r="I732" s="693"/>
    </row>
    <row r="733" ht="21" customHeight="1" spans="1:9">
      <c r="A733" s="690"/>
      <c r="B733" s="519" t="s">
        <v>711</v>
      </c>
      <c r="C733" s="691">
        <v>24</v>
      </c>
      <c r="D733" s="692">
        <v>0.3636</v>
      </c>
      <c r="I733" s="693"/>
    </row>
    <row r="734" ht="21" customHeight="1" spans="1:9">
      <c r="A734" s="690"/>
      <c r="B734" s="519" t="s">
        <v>712</v>
      </c>
      <c r="C734" s="691">
        <v>24</v>
      </c>
      <c r="D734" s="692">
        <v>0.3636</v>
      </c>
      <c r="I734" s="693"/>
    </row>
    <row r="735" ht="21" customHeight="1" spans="1:9">
      <c r="A735" s="690"/>
      <c r="B735" s="519" t="s">
        <v>713</v>
      </c>
      <c r="C735" s="691">
        <v>0</v>
      </c>
      <c r="D735" s="692"/>
      <c r="I735" s="693"/>
    </row>
    <row r="736" ht="21" customHeight="1" spans="1:9">
      <c r="A736" s="690"/>
      <c r="B736" s="519" t="s">
        <v>714</v>
      </c>
      <c r="C736" s="691">
        <v>0</v>
      </c>
      <c r="D736" s="692"/>
      <c r="I736" s="693"/>
    </row>
    <row r="737" ht="21" customHeight="1" spans="1:9">
      <c r="A737" s="690"/>
      <c r="B737" s="519" t="s">
        <v>186</v>
      </c>
      <c r="C737" s="691">
        <v>0</v>
      </c>
      <c r="D737" s="692"/>
      <c r="I737" s="693"/>
    </row>
    <row r="738" ht="21" customHeight="1" spans="1:9">
      <c r="A738" s="690"/>
      <c r="B738" s="519" t="s">
        <v>187</v>
      </c>
      <c r="C738" s="691">
        <v>0</v>
      </c>
      <c r="D738" s="692"/>
      <c r="I738" s="693"/>
    </row>
    <row r="739" ht="21" customHeight="1" spans="1:9">
      <c r="A739" s="690"/>
      <c r="B739" s="519" t="s">
        <v>188</v>
      </c>
      <c r="C739" s="691">
        <v>0</v>
      </c>
      <c r="D739" s="692"/>
      <c r="I739" s="693"/>
    </row>
    <row r="740" ht="21" customHeight="1" spans="1:9">
      <c r="A740" s="690"/>
      <c r="B740" s="519" t="s">
        <v>227</v>
      </c>
      <c r="C740" s="691">
        <v>0</v>
      </c>
      <c r="D740" s="692"/>
      <c r="I740" s="693"/>
    </row>
    <row r="741" ht="21" customHeight="1" spans="1:9">
      <c r="A741" s="690"/>
      <c r="B741" s="519" t="s">
        <v>715</v>
      </c>
      <c r="C741" s="691">
        <v>0</v>
      </c>
      <c r="D741" s="692"/>
      <c r="I741" s="693"/>
    </row>
    <row r="742" ht="21" customHeight="1" spans="1:9">
      <c r="A742" s="690"/>
      <c r="B742" s="519" t="s">
        <v>716</v>
      </c>
      <c r="C742" s="691">
        <v>0</v>
      </c>
      <c r="D742" s="692"/>
      <c r="I742" s="693"/>
    </row>
    <row r="743" ht="21" customHeight="1" spans="1:9">
      <c r="A743" s="690"/>
      <c r="B743" s="519" t="s">
        <v>195</v>
      </c>
      <c r="C743" s="691">
        <v>0</v>
      </c>
      <c r="D743" s="692"/>
      <c r="I743" s="693"/>
    </row>
    <row r="744" ht="21" customHeight="1" spans="1:9">
      <c r="A744" s="690"/>
      <c r="B744" s="519" t="s">
        <v>717</v>
      </c>
      <c r="C744" s="691">
        <v>0</v>
      </c>
      <c r="D744" s="692"/>
      <c r="I744" s="693"/>
    </row>
    <row r="745" ht="21" customHeight="1" spans="1:9">
      <c r="A745" s="690"/>
      <c r="B745" s="519" t="s">
        <v>718</v>
      </c>
      <c r="C745" s="691">
        <v>0</v>
      </c>
      <c r="D745" s="692"/>
      <c r="I745" s="693"/>
    </row>
    <row r="746" ht="21" customHeight="1" spans="1:9">
      <c r="A746" s="690"/>
      <c r="B746" s="519" t="s">
        <v>719</v>
      </c>
      <c r="C746" s="691">
        <v>0</v>
      </c>
      <c r="D746" s="692"/>
      <c r="I746" s="693"/>
    </row>
    <row r="747" ht="21" customHeight="1" spans="1:9">
      <c r="A747" s="690"/>
      <c r="B747" s="519" t="s">
        <v>720</v>
      </c>
      <c r="C747" s="691">
        <v>2196</v>
      </c>
      <c r="D747" s="692">
        <v>2.8594</v>
      </c>
      <c r="I747" s="693"/>
    </row>
    <row r="748" ht="21" customHeight="1" spans="1:9">
      <c r="A748" s="690"/>
      <c r="B748" s="519" t="s">
        <v>721</v>
      </c>
      <c r="C748" s="691">
        <v>2196</v>
      </c>
      <c r="D748" s="692">
        <v>2.8594</v>
      </c>
      <c r="I748" s="693"/>
    </row>
    <row r="749" ht="21" customHeight="1" spans="1:9">
      <c r="A749" s="690"/>
      <c r="B749" s="519" t="s">
        <v>147</v>
      </c>
      <c r="C749" s="691">
        <v>5844</v>
      </c>
      <c r="D749" s="692">
        <v>0.514</v>
      </c>
      <c r="I749" s="693"/>
    </row>
    <row r="750" ht="21" customHeight="1" spans="1:9">
      <c r="A750" s="690"/>
      <c r="B750" s="519" t="s">
        <v>722</v>
      </c>
      <c r="C750" s="691">
        <v>107</v>
      </c>
      <c r="D750" s="692">
        <v>4.4583</v>
      </c>
      <c r="I750" s="693"/>
    </row>
    <row r="751" ht="21" customHeight="1" spans="1:9">
      <c r="A751" s="690"/>
      <c r="B751" s="519" t="s">
        <v>186</v>
      </c>
      <c r="C751" s="691">
        <v>9</v>
      </c>
      <c r="D751" s="692"/>
      <c r="I751" s="693"/>
    </row>
    <row r="752" ht="21" customHeight="1" spans="1:9">
      <c r="A752" s="690"/>
      <c r="B752" s="519" t="s">
        <v>187</v>
      </c>
      <c r="C752" s="691">
        <v>0</v>
      </c>
      <c r="D752" s="692"/>
      <c r="I752" s="693"/>
    </row>
    <row r="753" ht="21" customHeight="1" spans="1:9">
      <c r="A753" s="690"/>
      <c r="B753" s="519" t="s">
        <v>188</v>
      </c>
      <c r="C753" s="691">
        <v>0</v>
      </c>
      <c r="D753" s="692"/>
      <c r="I753" s="693"/>
    </row>
    <row r="754" ht="21" customHeight="1" spans="1:9">
      <c r="A754" s="690"/>
      <c r="B754" s="519" t="s">
        <v>723</v>
      </c>
      <c r="C754" s="691">
        <v>0</v>
      </c>
      <c r="D754" s="692"/>
      <c r="I754" s="693"/>
    </row>
    <row r="755" ht="21" customHeight="1" spans="1:9">
      <c r="A755" s="690"/>
      <c r="B755" s="519" t="s">
        <v>724</v>
      </c>
      <c r="C755" s="691">
        <v>0</v>
      </c>
      <c r="D755" s="692"/>
      <c r="I755" s="693"/>
    </row>
    <row r="756" ht="21" customHeight="1" spans="1:9">
      <c r="A756" s="690"/>
      <c r="B756" s="519" t="s">
        <v>725</v>
      </c>
      <c r="C756" s="691">
        <v>0</v>
      </c>
      <c r="D756" s="692"/>
      <c r="I756" s="693"/>
    </row>
    <row r="757" ht="21" customHeight="1" spans="1:9">
      <c r="A757" s="690"/>
      <c r="B757" s="519" t="s">
        <v>726</v>
      </c>
      <c r="C757" s="691">
        <v>0</v>
      </c>
      <c r="D757" s="692"/>
      <c r="I757" s="693"/>
    </row>
    <row r="758" ht="21" customHeight="1" spans="1:9">
      <c r="A758" s="690"/>
      <c r="B758" s="519" t="s">
        <v>727</v>
      </c>
      <c r="C758" s="691">
        <v>0</v>
      </c>
      <c r="D758" s="692"/>
      <c r="I758" s="693"/>
    </row>
    <row r="759" ht="21" customHeight="1" spans="1:9">
      <c r="A759" s="690"/>
      <c r="B759" s="519" t="s">
        <v>728</v>
      </c>
      <c r="C759" s="691">
        <v>98</v>
      </c>
      <c r="D759" s="692">
        <v>4.0833</v>
      </c>
      <c r="I759" s="693"/>
    </row>
    <row r="760" ht="21" customHeight="1" spans="1:9">
      <c r="A760" s="690"/>
      <c r="B760" s="519" t="s">
        <v>729</v>
      </c>
      <c r="C760" s="691">
        <v>0</v>
      </c>
      <c r="D760" s="692"/>
      <c r="I760" s="693"/>
    </row>
    <row r="761" ht="21" customHeight="1" spans="1:9">
      <c r="A761" s="690"/>
      <c r="B761" s="519" t="s">
        <v>730</v>
      </c>
      <c r="C761" s="691">
        <v>0</v>
      </c>
      <c r="D761" s="692"/>
      <c r="I761" s="693"/>
    </row>
    <row r="762" ht="21" customHeight="1" spans="1:9">
      <c r="A762" s="690"/>
      <c r="B762" s="519" t="s">
        <v>731</v>
      </c>
      <c r="C762" s="691">
        <v>0</v>
      </c>
      <c r="D762" s="692"/>
      <c r="I762" s="693"/>
    </row>
    <row r="763" ht="21" customHeight="1" spans="1:9">
      <c r="A763" s="690"/>
      <c r="B763" s="519" t="s">
        <v>732</v>
      </c>
      <c r="C763" s="691">
        <v>0</v>
      </c>
      <c r="D763" s="692"/>
      <c r="I763" s="693"/>
    </row>
    <row r="764" ht="21" customHeight="1" spans="1:9">
      <c r="A764" s="690"/>
      <c r="B764" s="519" t="s">
        <v>733</v>
      </c>
      <c r="C764" s="691">
        <v>3327</v>
      </c>
      <c r="D764" s="692">
        <v>0.4652</v>
      </c>
      <c r="I764" s="693"/>
    </row>
    <row r="765" ht="21" customHeight="1" spans="1:9">
      <c r="A765" s="690"/>
      <c r="B765" s="519" t="s">
        <v>734</v>
      </c>
      <c r="C765" s="691">
        <v>0</v>
      </c>
      <c r="D765" s="692"/>
      <c r="I765" s="693"/>
    </row>
    <row r="766" ht="21" customHeight="1" spans="1:9">
      <c r="A766" s="690"/>
      <c r="B766" s="519" t="s">
        <v>735</v>
      </c>
      <c r="C766" s="691">
        <v>3327</v>
      </c>
      <c r="D766" s="692">
        <v>0.616</v>
      </c>
      <c r="I766" s="693"/>
    </row>
    <row r="767" ht="21" customHeight="1" spans="1:9">
      <c r="A767" s="690"/>
      <c r="B767" s="519" t="s">
        <v>736</v>
      </c>
      <c r="C767" s="691">
        <v>0</v>
      </c>
      <c r="D767" s="692"/>
      <c r="I767" s="693"/>
    </row>
    <row r="768" ht="21" customHeight="1" spans="1:9">
      <c r="A768" s="690"/>
      <c r="B768" s="519" t="s">
        <v>737</v>
      </c>
      <c r="C768" s="691">
        <v>0</v>
      </c>
      <c r="D768" s="692">
        <v>0</v>
      </c>
      <c r="I768" s="693"/>
    </row>
    <row r="769" ht="21" customHeight="1" spans="1:9">
      <c r="A769" s="690"/>
      <c r="B769" s="519" t="s">
        <v>738</v>
      </c>
      <c r="C769" s="691">
        <v>0</v>
      </c>
      <c r="D769" s="692"/>
      <c r="I769" s="693"/>
    </row>
    <row r="770" ht="21" customHeight="1" spans="1:9">
      <c r="A770" s="690"/>
      <c r="B770" s="519" t="s">
        <v>739</v>
      </c>
      <c r="C770" s="691">
        <v>0</v>
      </c>
      <c r="D770" s="692"/>
      <c r="I770" s="693"/>
    </row>
    <row r="771" ht="21" customHeight="1" spans="1:9">
      <c r="A771" s="690"/>
      <c r="B771" s="519" t="s">
        <v>740</v>
      </c>
      <c r="C771" s="691">
        <v>0</v>
      </c>
      <c r="D771" s="692"/>
      <c r="I771" s="693"/>
    </row>
    <row r="772" ht="21" customHeight="1" spans="1:9">
      <c r="A772" s="690"/>
      <c r="B772" s="519" t="s">
        <v>741</v>
      </c>
      <c r="C772" s="691">
        <v>0</v>
      </c>
      <c r="D772" s="692"/>
      <c r="I772" s="693"/>
    </row>
    <row r="773" ht="21" customHeight="1" spans="1:9">
      <c r="A773" s="690"/>
      <c r="B773" s="519" t="s">
        <v>742</v>
      </c>
      <c r="C773" s="691">
        <v>557</v>
      </c>
      <c r="D773" s="692">
        <v>0.2733</v>
      </c>
      <c r="I773" s="693"/>
    </row>
    <row r="774" ht="21" customHeight="1" spans="1:9">
      <c r="A774" s="690"/>
      <c r="B774" s="519" t="s">
        <v>743</v>
      </c>
      <c r="C774" s="691">
        <v>0</v>
      </c>
      <c r="D774" s="692"/>
      <c r="I774" s="693"/>
    </row>
    <row r="775" ht="21" customHeight="1" spans="1:9">
      <c r="A775" s="690"/>
      <c r="B775" s="519" t="s">
        <v>744</v>
      </c>
      <c r="C775" s="691">
        <v>425</v>
      </c>
      <c r="D775" s="692">
        <v>2.2368</v>
      </c>
      <c r="I775" s="693"/>
    </row>
    <row r="776" ht="21" customHeight="1" spans="1:9">
      <c r="A776" s="690"/>
      <c r="B776" s="519" t="s">
        <v>745</v>
      </c>
      <c r="C776" s="691">
        <v>0</v>
      </c>
      <c r="D776" s="692"/>
      <c r="I776" s="693"/>
    </row>
    <row r="777" ht="21" customHeight="1" spans="1:9">
      <c r="A777" s="690"/>
      <c r="B777" s="519" t="s">
        <v>746</v>
      </c>
      <c r="C777" s="691">
        <v>0</v>
      </c>
      <c r="D777" s="692"/>
      <c r="I777" s="693"/>
    </row>
    <row r="778" ht="21" customHeight="1" spans="1:9">
      <c r="A778" s="690"/>
      <c r="B778" s="519" t="s">
        <v>747</v>
      </c>
      <c r="C778" s="691">
        <v>132</v>
      </c>
      <c r="D778" s="692"/>
      <c r="I778" s="693"/>
    </row>
    <row r="779" ht="21" customHeight="1" spans="1:9">
      <c r="A779" s="690"/>
      <c r="B779" s="519" t="s">
        <v>748</v>
      </c>
      <c r="C779" s="691">
        <v>0</v>
      </c>
      <c r="D779" s="692">
        <v>0</v>
      </c>
      <c r="I779" s="693"/>
    </row>
    <row r="780" ht="21" customHeight="1" spans="1:9">
      <c r="A780" s="690"/>
      <c r="B780" s="519" t="s">
        <v>749</v>
      </c>
      <c r="C780" s="691">
        <v>0</v>
      </c>
      <c r="D780" s="692">
        <v>0</v>
      </c>
      <c r="I780" s="693"/>
    </row>
    <row r="781" ht="21" customHeight="1" spans="1:9">
      <c r="A781" s="690"/>
      <c r="B781" s="519" t="s">
        <v>750</v>
      </c>
      <c r="C781" s="691">
        <v>0</v>
      </c>
      <c r="D781" s="692"/>
      <c r="I781" s="693"/>
    </row>
    <row r="782" ht="21" customHeight="1" spans="1:9">
      <c r="A782" s="690"/>
      <c r="B782" s="519" t="s">
        <v>751</v>
      </c>
      <c r="C782" s="691">
        <v>0</v>
      </c>
      <c r="D782" s="692"/>
      <c r="I782" s="693"/>
    </row>
    <row r="783" ht="21" customHeight="1" spans="1:9">
      <c r="A783" s="690"/>
      <c r="B783" s="519" t="s">
        <v>752</v>
      </c>
      <c r="C783" s="691">
        <v>0</v>
      </c>
      <c r="D783" s="692"/>
      <c r="I783" s="693"/>
    </row>
    <row r="784" ht="21" customHeight="1" spans="1:9">
      <c r="A784" s="690"/>
      <c r="B784" s="519" t="s">
        <v>753</v>
      </c>
      <c r="C784" s="691">
        <v>0</v>
      </c>
      <c r="D784" s="692"/>
      <c r="I784" s="693"/>
    </row>
    <row r="785" ht="21" customHeight="1" spans="1:9">
      <c r="A785" s="690"/>
      <c r="B785" s="519" t="s">
        <v>754</v>
      </c>
      <c r="C785" s="691">
        <v>0</v>
      </c>
      <c r="D785" s="692">
        <v>0</v>
      </c>
      <c r="I785" s="693"/>
    </row>
    <row r="786" ht="21" customHeight="1" spans="1:9">
      <c r="A786" s="690"/>
      <c r="B786" s="519" t="s">
        <v>755</v>
      </c>
      <c r="C786" s="691">
        <v>0</v>
      </c>
      <c r="D786" s="692"/>
      <c r="I786" s="693"/>
    </row>
    <row r="787" ht="21" customHeight="1" spans="1:9">
      <c r="A787" s="690"/>
      <c r="B787" s="519" t="s">
        <v>756</v>
      </c>
      <c r="C787" s="691">
        <v>0</v>
      </c>
      <c r="D787" s="692"/>
      <c r="I787" s="693"/>
    </row>
    <row r="788" ht="21" customHeight="1" spans="1:9">
      <c r="A788" s="690"/>
      <c r="B788" s="519" t="s">
        <v>757</v>
      </c>
      <c r="C788" s="691">
        <v>0</v>
      </c>
      <c r="D788" s="692"/>
      <c r="I788" s="693"/>
    </row>
    <row r="789" ht="21" customHeight="1" spans="1:9">
      <c r="A789" s="690"/>
      <c r="B789" s="519" t="s">
        <v>758</v>
      </c>
      <c r="C789" s="691">
        <v>0</v>
      </c>
      <c r="D789" s="692"/>
      <c r="I789" s="693"/>
    </row>
    <row r="790" ht="21" customHeight="1" spans="1:9">
      <c r="A790" s="690"/>
      <c r="B790" s="519" t="s">
        <v>759</v>
      </c>
      <c r="C790" s="691">
        <v>0</v>
      </c>
      <c r="D790" s="692"/>
      <c r="I790" s="693"/>
    </row>
    <row r="791" ht="21" customHeight="1" spans="1:9">
      <c r="A791" s="690"/>
      <c r="B791" s="519" t="s">
        <v>760</v>
      </c>
      <c r="C791" s="691">
        <v>0</v>
      </c>
      <c r="D791" s="692"/>
      <c r="I791" s="693"/>
    </row>
    <row r="792" ht="21" customHeight="1" spans="1:9">
      <c r="A792" s="690"/>
      <c r="B792" s="519" t="s">
        <v>761</v>
      </c>
      <c r="C792" s="691">
        <v>0</v>
      </c>
      <c r="D792" s="692"/>
      <c r="I792" s="693"/>
    </row>
    <row r="793" ht="21" customHeight="1" spans="1:9">
      <c r="A793" s="690"/>
      <c r="B793" s="519" t="s">
        <v>762</v>
      </c>
      <c r="C793" s="691">
        <v>0</v>
      </c>
      <c r="D793" s="692"/>
      <c r="I793" s="693"/>
    </row>
    <row r="794" ht="21" customHeight="1" spans="1:9">
      <c r="A794" s="690"/>
      <c r="B794" s="519" t="s">
        <v>763</v>
      </c>
      <c r="C794" s="691">
        <v>0</v>
      </c>
      <c r="D794" s="692"/>
      <c r="I794" s="693"/>
    </row>
    <row r="795" ht="21" customHeight="1" spans="1:9">
      <c r="A795" s="690"/>
      <c r="B795" s="519" t="s">
        <v>764</v>
      </c>
      <c r="C795" s="691">
        <v>0</v>
      </c>
      <c r="D795" s="692"/>
      <c r="I795" s="693"/>
    </row>
    <row r="796" ht="21" customHeight="1" spans="1:9">
      <c r="A796" s="690"/>
      <c r="B796" s="519" t="s">
        <v>765</v>
      </c>
      <c r="C796" s="691">
        <v>0</v>
      </c>
      <c r="D796" s="692"/>
      <c r="I796" s="693"/>
    </row>
    <row r="797" ht="21" customHeight="1" spans="1:9">
      <c r="A797" s="690"/>
      <c r="B797" s="519" t="s">
        <v>766</v>
      </c>
      <c r="C797" s="691">
        <v>0</v>
      </c>
      <c r="D797" s="692"/>
      <c r="I797" s="693"/>
    </row>
    <row r="798" ht="21" customHeight="1" spans="1:9">
      <c r="A798" s="690"/>
      <c r="B798" s="519" t="s">
        <v>767</v>
      </c>
      <c r="C798" s="691">
        <v>0</v>
      </c>
      <c r="D798" s="692"/>
      <c r="I798" s="693"/>
    </row>
    <row r="799" ht="21" customHeight="1" spans="1:9">
      <c r="A799" s="690"/>
      <c r="B799" s="519" t="s">
        <v>768</v>
      </c>
      <c r="C799" s="691">
        <v>0</v>
      </c>
      <c r="D799" s="692"/>
      <c r="I799" s="693"/>
    </row>
    <row r="800" ht="21" customHeight="1" spans="1:9">
      <c r="A800" s="690"/>
      <c r="B800" s="519" t="s">
        <v>769</v>
      </c>
      <c r="C800" s="691">
        <v>0</v>
      </c>
      <c r="D800" s="692"/>
      <c r="I800" s="693"/>
    </row>
    <row r="801" ht="21" customHeight="1" spans="1:9">
      <c r="A801" s="690"/>
      <c r="B801" s="519" t="s">
        <v>770</v>
      </c>
      <c r="C801" s="691">
        <v>217</v>
      </c>
      <c r="D801" s="692">
        <v>2.17</v>
      </c>
      <c r="I801" s="693"/>
    </row>
    <row r="802" ht="21" customHeight="1" spans="1:9">
      <c r="A802" s="690"/>
      <c r="B802" s="519" t="s">
        <v>771</v>
      </c>
      <c r="C802" s="691">
        <v>217</v>
      </c>
      <c r="D802" s="692">
        <v>2.17</v>
      </c>
      <c r="I802" s="693"/>
    </row>
    <row r="803" ht="21" customHeight="1" spans="1:9">
      <c r="A803" s="690"/>
      <c r="B803" s="519" t="s">
        <v>772</v>
      </c>
      <c r="C803" s="691">
        <v>0</v>
      </c>
      <c r="D803" s="692"/>
      <c r="I803" s="693"/>
    </row>
    <row r="804" ht="21" customHeight="1" spans="1:9">
      <c r="A804" s="690"/>
      <c r="B804" s="519" t="s">
        <v>773</v>
      </c>
      <c r="C804" s="691">
        <v>0</v>
      </c>
      <c r="D804" s="692"/>
      <c r="I804" s="693"/>
    </row>
    <row r="805" ht="21" customHeight="1" spans="1:9">
      <c r="A805" s="690"/>
      <c r="B805" s="519" t="s">
        <v>774</v>
      </c>
      <c r="C805" s="691">
        <v>0</v>
      </c>
      <c r="D805" s="692"/>
      <c r="I805" s="693"/>
    </row>
    <row r="806" ht="21" customHeight="1" spans="1:9">
      <c r="A806" s="690"/>
      <c r="B806" s="519" t="s">
        <v>775</v>
      </c>
      <c r="C806" s="691">
        <v>0</v>
      </c>
      <c r="D806" s="692"/>
      <c r="I806" s="693"/>
    </row>
    <row r="807" ht="21" customHeight="1" spans="1:9">
      <c r="A807" s="690"/>
      <c r="B807" s="519" t="s">
        <v>776</v>
      </c>
      <c r="C807" s="691">
        <v>0</v>
      </c>
      <c r="D807" s="692"/>
      <c r="I807" s="693"/>
    </row>
    <row r="808" ht="21" customHeight="1" spans="1:9">
      <c r="A808" s="690"/>
      <c r="B808" s="519" t="s">
        <v>777</v>
      </c>
      <c r="C808" s="691">
        <v>0</v>
      </c>
      <c r="D808" s="692"/>
      <c r="I808" s="693"/>
    </row>
    <row r="809" ht="21" customHeight="1" spans="1:9">
      <c r="A809" s="690"/>
      <c r="B809" s="519" t="s">
        <v>778</v>
      </c>
      <c r="C809" s="691">
        <v>0</v>
      </c>
      <c r="D809" s="692"/>
      <c r="I809" s="693"/>
    </row>
    <row r="810" ht="21" customHeight="1" spans="1:9">
      <c r="A810" s="690"/>
      <c r="B810" s="519" t="s">
        <v>779</v>
      </c>
      <c r="C810" s="691">
        <v>0</v>
      </c>
      <c r="D810" s="692"/>
      <c r="I810" s="693"/>
    </row>
    <row r="811" ht="21" customHeight="1" spans="1:9">
      <c r="A811" s="690"/>
      <c r="B811" s="519" t="s">
        <v>780</v>
      </c>
      <c r="C811" s="691">
        <v>0</v>
      </c>
      <c r="D811" s="692"/>
      <c r="I811" s="693"/>
    </row>
    <row r="812" ht="21" customHeight="1" spans="1:9">
      <c r="A812" s="690"/>
      <c r="B812" s="519" t="s">
        <v>781</v>
      </c>
      <c r="C812" s="691">
        <v>0</v>
      </c>
      <c r="D812" s="692"/>
      <c r="I812" s="693"/>
    </row>
    <row r="813" ht="21" customHeight="1" spans="1:9">
      <c r="A813" s="690"/>
      <c r="B813" s="519" t="s">
        <v>782</v>
      </c>
      <c r="C813" s="691">
        <v>0</v>
      </c>
      <c r="D813" s="692"/>
      <c r="I813" s="693"/>
    </row>
    <row r="814" ht="21" customHeight="1" spans="1:9">
      <c r="A814" s="690"/>
      <c r="B814" s="519" t="s">
        <v>186</v>
      </c>
      <c r="C814" s="691">
        <v>0</v>
      </c>
      <c r="D814" s="692"/>
      <c r="I814" s="693"/>
    </row>
    <row r="815" ht="21" customHeight="1" spans="1:9">
      <c r="A815" s="690"/>
      <c r="B815" s="519" t="s">
        <v>187</v>
      </c>
      <c r="C815" s="691">
        <v>0</v>
      </c>
      <c r="D815" s="692"/>
      <c r="I815" s="693"/>
    </row>
    <row r="816" ht="21" customHeight="1" spans="1:9">
      <c r="A816" s="690"/>
      <c r="B816" s="519" t="s">
        <v>188</v>
      </c>
      <c r="C816" s="691">
        <v>0</v>
      </c>
      <c r="D816" s="692"/>
      <c r="I816" s="693"/>
    </row>
    <row r="817" ht="21" customHeight="1" spans="1:9">
      <c r="A817" s="690"/>
      <c r="B817" s="519" t="s">
        <v>783</v>
      </c>
      <c r="C817" s="691">
        <v>0</v>
      </c>
      <c r="D817" s="692"/>
      <c r="I817" s="693"/>
    </row>
    <row r="818" ht="21" customHeight="1" spans="1:9">
      <c r="A818" s="690"/>
      <c r="B818" s="519" t="s">
        <v>784</v>
      </c>
      <c r="C818" s="691">
        <v>0</v>
      </c>
      <c r="D818" s="692"/>
      <c r="I818" s="693"/>
    </row>
    <row r="819" ht="21" customHeight="1" spans="1:9">
      <c r="A819" s="690"/>
      <c r="B819" s="519" t="s">
        <v>785</v>
      </c>
      <c r="C819" s="691">
        <v>0</v>
      </c>
      <c r="D819" s="692"/>
      <c r="I819" s="693"/>
    </row>
    <row r="820" ht="21" customHeight="1" spans="1:9">
      <c r="A820" s="690"/>
      <c r="B820" s="519" t="s">
        <v>227</v>
      </c>
      <c r="C820" s="691">
        <v>0</v>
      </c>
      <c r="D820" s="692"/>
      <c r="I820" s="693"/>
    </row>
    <row r="821" ht="21" customHeight="1" spans="1:9">
      <c r="A821" s="690"/>
      <c r="B821" s="519" t="s">
        <v>786</v>
      </c>
      <c r="C821" s="691">
        <v>0</v>
      </c>
      <c r="D821" s="692"/>
      <c r="I821" s="693"/>
    </row>
    <row r="822" ht="21" customHeight="1" spans="1:9">
      <c r="A822" s="690"/>
      <c r="B822" s="519" t="s">
        <v>195</v>
      </c>
      <c r="C822" s="691">
        <v>0</v>
      </c>
      <c r="D822" s="692"/>
      <c r="I822" s="693"/>
    </row>
    <row r="823" ht="21" customHeight="1" spans="1:9">
      <c r="A823" s="690"/>
      <c r="B823" s="519" t="s">
        <v>787</v>
      </c>
      <c r="C823" s="691">
        <v>0</v>
      </c>
      <c r="D823" s="692"/>
      <c r="I823" s="693"/>
    </row>
    <row r="824" ht="21" customHeight="1" spans="1:9">
      <c r="A824" s="690"/>
      <c r="B824" s="519" t="s">
        <v>788</v>
      </c>
      <c r="C824" s="691">
        <v>1636</v>
      </c>
      <c r="D824" s="692">
        <v>0.9317</v>
      </c>
      <c r="I824" s="693"/>
    </row>
    <row r="825" ht="21" customHeight="1" spans="1:9">
      <c r="A825" s="690"/>
      <c r="B825" s="519" t="s">
        <v>789</v>
      </c>
      <c r="C825" s="691">
        <v>1636</v>
      </c>
      <c r="D825" s="692">
        <v>0.9317</v>
      </c>
      <c r="I825" s="693"/>
    </row>
    <row r="826" ht="21" customHeight="1" spans="1:9">
      <c r="A826" s="690"/>
      <c r="B826" s="519" t="s">
        <v>148</v>
      </c>
      <c r="C826" s="691">
        <v>19288</v>
      </c>
      <c r="D826" s="692">
        <v>0.6867</v>
      </c>
      <c r="I826" s="693"/>
    </row>
    <row r="827" ht="21" customHeight="1" spans="1:9">
      <c r="A827" s="690"/>
      <c r="B827" s="519" t="s">
        <v>790</v>
      </c>
      <c r="C827" s="691">
        <v>3500</v>
      </c>
      <c r="D827" s="692">
        <v>1.4595</v>
      </c>
      <c r="I827" s="693"/>
    </row>
    <row r="828" ht="21" customHeight="1" spans="1:9">
      <c r="A828" s="690"/>
      <c r="B828" s="519" t="s">
        <v>186</v>
      </c>
      <c r="C828" s="691">
        <v>614</v>
      </c>
      <c r="D828" s="692">
        <v>1.3923</v>
      </c>
      <c r="I828" s="693"/>
    </row>
    <row r="829" ht="21" customHeight="1" spans="1:9">
      <c r="A829" s="690"/>
      <c r="B829" s="519" t="s">
        <v>187</v>
      </c>
      <c r="C829" s="691">
        <v>0</v>
      </c>
      <c r="D829" s="692"/>
      <c r="I829" s="693"/>
    </row>
    <row r="830" ht="21" customHeight="1" spans="1:9">
      <c r="A830" s="690"/>
      <c r="B830" s="519" t="s">
        <v>188</v>
      </c>
      <c r="C830" s="691">
        <v>0</v>
      </c>
      <c r="D830" s="692"/>
      <c r="I830" s="693"/>
    </row>
    <row r="831" ht="21" customHeight="1" spans="1:9">
      <c r="A831" s="690"/>
      <c r="B831" s="519" t="s">
        <v>791</v>
      </c>
      <c r="C831" s="691">
        <v>2113</v>
      </c>
      <c r="D831" s="692">
        <v>1.4003</v>
      </c>
      <c r="I831" s="693"/>
    </row>
    <row r="832" ht="21" customHeight="1" spans="1:9">
      <c r="A832" s="690"/>
      <c r="B832" s="519" t="s">
        <v>792</v>
      </c>
      <c r="C832" s="691">
        <v>23</v>
      </c>
      <c r="D832" s="692"/>
      <c r="I832" s="693"/>
    </row>
    <row r="833" ht="21" customHeight="1" spans="1:9">
      <c r="A833" s="690"/>
      <c r="B833" s="519" t="s">
        <v>793</v>
      </c>
      <c r="C833" s="691">
        <v>0</v>
      </c>
      <c r="D833" s="692"/>
      <c r="I833" s="693"/>
    </row>
    <row r="834" ht="21" customHeight="1" spans="1:9">
      <c r="A834" s="690"/>
      <c r="B834" s="519" t="s">
        <v>794</v>
      </c>
      <c r="C834" s="691">
        <v>0</v>
      </c>
      <c r="D834" s="692"/>
      <c r="I834" s="693"/>
    </row>
    <row r="835" ht="21" customHeight="1" spans="1:9">
      <c r="A835" s="690"/>
      <c r="B835" s="519" t="s">
        <v>795</v>
      </c>
      <c r="C835" s="691">
        <v>0</v>
      </c>
      <c r="D835" s="692"/>
      <c r="I835" s="693"/>
    </row>
    <row r="836" ht="21" customHeight="1" spans="1:9">
      <c r="A836" s="690"/>
      <c r="B836" s="519" t="s">
        <v>796</v>
      </c>
      <c r="C836" s="691">
        <v>0</v>
      </c>
      <c r="D836" s="692"/>
      <c r="I836" s="693"/>
    </row>
    <row r="837" ht="21" customHeight="1" spans="1:9">
      <c r="A837" s="690"/>
      <c r="B837" s="519" t="s">
        <v>797</v>
      </c>
      <c r="C837" s="691">
        <v>750</v>
      </c>
      <c r="D837" s="692">
        <v>1.6741</v>
      </c>
      <c r="I837" s="693"/>
    </row>
    <row r="838" ht="21" customHeight="1" spans="1:9">
      <c r="A838" s="690"/>
      <c r="B838" s="519" t="s">
        <v>798</v>
      </c>
      <c r="C838" s="691">
        <v>1768</v>
      </c>
      <c r="D838" s="692">
        <v>2.7453</v>
      </c>
      <c r="I838" s="693"/>
    </row>
    <row r="839" ht="21" customHeight="1" spans="1:9">
      <c r="A839" s="690"/>
      <c r="B839" s="519" t="s">
        <v>799</v>
      </c>
      <c r="C839" s="691">
        <v>1768</v>
      </c>
      <c r="D839" s="692">
        <v>2.7453</v>
      </c>
      <c r="I839" s="693"/>
    </row>
    <row r="840" ht="21" customHeight="1" spans="1:9">
      <c r="A840" s="690"/>
      <c r="B840" s="519" t="s">
        <v>800</v>
      </c>
      <c r="C840" s="691">
        <v>4282</v>
      </c>
      <c r="D840" s="692">
        <v>0.3002</v>
      </c>
      <c r="I840" s="693"/>
    </row>
    <row r="841" ht="21" customHeight="1" spans="1:9">
      <c r="A841" s="690"/>
      <c r="B841" s="519" t="s">
        <v>801</v>
      </c>
      <c r="C841" s="691">
        <v>0</v>
      </c>
      <c r="D841" s="692"/>
      <c r="I841" s="693"/>
    </row>
    <row r="842" ht="21" customHeight="1" spans="1:9">
      <c r="A842" s="690"/>
      <c r="B842" s="519" t="s">
        <v>802</v>
      </c>
      <c r="C842" s="691">
        <v>4282</v>
      </c>
      <c r="D842" s="692">
        <v>0.3002</v>
      </c>
      <c r="I842" s="693"/>
    </row>
    <row r="843" ht="21" customHeight="1" spans="1:9">
      <c r="A843" s="690"/>
      <c r="B843" s="519" t="s">
        <v>803</v>
      </c>
      <c r="C843" s="691">
        <v>1682</v>
      </c>
      <c r="D843" s="692">
        <v>0.7941</v>
      </c>
      <c r="I843" s="693"/>
    </row>
    <row r="844" ht="21" customHeight="1" spans="1:9">
      <c r="A844" s="690"/>
      <c r="B844" s="519" t="s">
        <v>804</v>
      </c>
      <c r="C844" s="691">
        <v>1682</v>
      </c>
      <c r="D844" s="692">
        <v>0.7941</v>
      </c>
      <c r="I844" s="693"/>
    </row>
    <row r="845" ht="21" customHeight="1" spans="1:9">
      <c r="A845" s="690"/>
      <c r="B845" s="519" t="s">
        <v>805</v>
      </c>
      <c r="C845" s="691">
        <v>63</v>
      </c>
      <c r="D845" s="692">
        <v>63</v>
      </c>
      <c r="I845" s="693"/>
    </row>
    <row r="846" ht="21" customHeight="1" spans="1:9">
      <c r="A846" s="690"/>
      <c r="B846" s="519" t="s">
        <v>806</v>
      </c>
      <c r="C846" s="691">
        <v>63</v>
      </c>
      <c r="D846" s="692">
        <v>63</v>
      </c>
      <c r="I846" s="693"/>
    </row>
    <row r="847" ht="21" customHeight="1" spans="1:9">
      <c r="A847" s="690"/>
      <c r="B847" s="519" t="s">
        <v>807</v>
      </c>
      <c r="C847" s="691">
        <v>7993</v>
      </c>
      <c r="D847" s="692">
        <v>0.9226</v>
      </c>
      <c r="I847" s="693"/>
    </row>
    <row r="848" ht="21" customHeight="1" spans="1:9">
      <c r="A848" s="690"/>
      <c r="B848" s="519" t="s">
        <v>808</v>
      </c>
      <c r="C848" s="691">
        <v>7993</v>
      </c>
      <c r="D848" s="692">
        <v>0.9226</v>
      </c>
      <c r="I848" s="693"/>
    </row>
    <row r="849" ht="21" customHeight="1" spans="1:9">
      <c r="A849" s="690"/>
      <c r="B849" s="519" t="s">
        <v>149</v>
      </c>
      <c r="C849" s="691">
        <v>66549</v>
      </c>
      <c r="D849" s="692">
        <v>1.0395</v>
      </c>
      <c r="I849" s="693"/>
    </row>
    <row r="850" ht="21" customHeight="1" spans="1:9">
      <c r="A850" s="690"/>
      <c r="B850" s="519" t="s">
        <v>809</v>
      </c>
      <c r="C850" s="691">
        <v>19850</v>
      </c>
      <c r="D850" s="692">
        <v>0.8889</v>
      </c>
      <c r="I850" s="693"/>
    </row>
    <row r="851" ht="21" customHeight="1" spans="1:9">
      <c r="A851" s="690"/>
      <c r="B851" s="519" t="s">
        <v>186</v>
      </c>
      <c r="C851" s="691">
        <v>992</v>
      </c>
      <c r="D851" s="692">
        <v>1.1909</v>
      </c>
      <c r="I851" s="693"/>
    </row>
    <row r="852" ht="21" customHeight="1" spans="1:9">
      <c r="A852" s="690"/>
      <c r="B852" s="519" t="s">
        <v>187</v>
      </c>
      <c r="C852" s="691">
        <v>0</v>
      </c>
      <c r="D852" s="692"/>
      <c r="I852" s="693"/>
    </row>
    <row r="853" ht="21" customHeight="1" spans="1:9">
      <c r="A853" s="690"/>
      <c r="B853" s="519" t="s">
        <v>188</v>
      </c>
      <c r="C853" s="691">
        <v>0</v>
      </c>
      <c r="D853" s="692"/>
      <c r="I853" s="693"/>
    </row>
    <row r="854" ht="21" customHeight="1" spans="1:9">
      <c r="A854" s="690"/>
      <c r="B854" s="519" t="s">
        <v>195</v>
      </c>
      <c r="C854" s="691">
        <v>1012</v>
      </c>
      <c r="D854" s="692">
        <v>1.5962</v>
      </c>
      <c r="I854" s="693"/>
    </row>
    <row r="855" ht="21" customHeight="1" spans="1:9">
      <c r="A855" s="690"/>
      <c r="B855" s="519" t="s">
        <v>810</v>
      </c>
      <c r="C855" s="691">
        <v>0</v>
      </c>
      <c r="D855" s="692"/>
      <c r="I855" s="693"/>
    </row>
    <row r="856" ht="21" customHeight="1" spans="1:9">
      <c r="A856" s="690"/>
      <c r="B856" s="519" t="s">
        <v>811</v>
      </c>
      <c r="C856" s="691">
        <v>13</v>
      </c>
      <c r="D856" s="692">
        <v>0.05</v>
      </c>
      <c r="I856" s="693"/>
    </row>
    <row r="857" ht="21" customHeight="1" spans="1:9">
      <c r="A857" s="690"/>
      <c r="B857" s="519" t="s">
        <v>812</v>
      </c>
      <c r="C857" s="691">
        <v>539</v>
      </c>
      <c r="D857" s="692">
        <v>0.8807</v>
      </c>
      <c r="I857" s="693"/>
    </row>
    <row r="858" ht="21" customHeight="1" spans="1:9">
      <c r="A858" s="690"/>
      <c r="B858" s="519" t="s">
        <v>813</v>
      </c>
      <c r="C858" s="691">
        <v>237</v>
      </c>
      <c r="D858" s="692">
        <v>1.6458</v>
      </c>
      <c r="I858" s="693"/>
    </row>
    <row r="859" ht="21" customHeight="1" spans="1:9">
      <c r="A859" s="690"/>
      <c r="B859" s="519" t="s">
        <v>814</v>
      </c>
      <c r="C859" s="691">
        <v>6</v>
      </c>
      <c r="D859" s="692">
        <v>0.24</v>
      </c>
      <c r="I859" s="693"/>
    </row>
    <row r="860" ht="21" customHeight="1" spans="1:9">
      <c r="A860" s="690"/>
      <c r="B860" s="519" t="s">
        <v>815</v>
      </c>
      <c r="C860" s="691">
        <v>0</v>
      </c>
      <c r="D860" s="692"/>
      <c r="I860" s="693"/>
    </row>
    <row r="861" ht="21" customHeight="1" spans="1:9">
      <c r="A861" s="690"/>
      <c r="B861" s="519" t="s">
        <v>816</v>
      </c>
      <c r="C861" s="691">
        <v>0</v>
      </c>
      <c r="D861" s="692"/>
      <c r="I861" s="693"/>
    </row>
    <row r="862" ht="21" customHeight="1" spans="1:9">
      <c r="A862" s="690"/>
      <c r="B862" s="519" t="s">
        <v>817</v>
      </c>
      <c r="C862" s="691">
        <v>0</v>
      </c>
      <c r="D862" s="692"/>
      <c r="I862" s="693"/>
    </row>
    <row r="863" ht="21" customHeight="1" spans="1:9">
      <c r="A863" s="690"/>
      <c r="B863" s="519" t="s">
        <v>818</v>
      </c>
      <c r="C863" s="691">
        <v>303</v>
      </c>
      <c r="D863" s="692">
        <v>16.8333</v>
      </c>
      <c r="I863" s="693"/>
    </row>
    <row r="864" ht="21" customHeight="1" spans="1:9">
      <c r="A864" s="690"/>
      <c r="B864" s="519" t="s">
        <v>819</v>
      </c>
      <c r="C864" s="691">
        <v>0</v>
      </c>
      <c r="D864" s="692"/>
      <c r="I864" s="693"/>
    </row>
    <row r="865" ht="21" customHeight="1" spans="1:9">
      <c r="A865" s="690"/>
      <c r="B865" s="519" t="s">
        <v>820</v>
      </c>
      <c r="C865" s="691">
        <v>0</v>
      </c>
      <c r="D865" s="692"/>
      <c r="I865" s="693"/>
    </row>
    <row r="866" ht="21" customHeight="1" spans="1:9">
      <c r="A866" s="690"/>
      <c r="B866" s="519" t="s">
        <v>821</v>
      </c>
      <c r="C866" s="691">
        <v>17</v>
      </c>
      <c r="D866" s="692">
        <v>1.7</v>
      </c>
      <c r="I866" s="693"/>
    </row>
    <row r="867" ht="21" customHeight="1" spans="1:9">
      <c r="A867" s="690"/>
      <c r="B867" s="519" t="s">
        <v>822</v>
      </c>
      <c r="C867" s="691">
        <v>0</v>
      </c>
      <c r="D867" s="692"/>
      <c r="I867" s="693"/>
    </row>
    <row r="868" ht="21" customHeight="1" spans="1:9">
      <c r="A868" s="690"/>
      <c r="B868" s="519" t="s">
        <v>823</v>
      </c>
      <c r="C868" s="691">
        <v>0</v>
      </c>
      <c r="D868" s="692"/>
      <c r="I868" s="693"/>
    </row>
    <row r="869" ht="21" customHeight="1" spans="1:9">
      <c r="A869" s="690"/>
      <c r="B869" s="519" t="s">
        <v>824</v>
      </c>
      <c r="C869" s="691">
        <v>0</v>
      </c>
      <c r="D869" s="692">
        <v>0</v>
      </c>
      <c r="I869" s="693"/>
    </row>
    <row r="870" ht="21" customHeight="1" spans="1:9">
      <c r="A870" s="690"/>
      <c r="B870" s="519" t="s">
        <v>825</v>
      </c>
      <c r="C870" s="691">
        <v>41</v>
      </c>
      <c r="D870" s="692">
        <v>1.2813</v>
      </c>
      <c r="I870" s="693"/>
    </row>
    <row r="871" ht="21" customHeight="1" spans="1:9">
      <c r="A871" s="690"/>
      <c r="B871" s="519" t="s">
        <v>826</v>
      </c>
      <c r="C871" s="691">
        <v>390</v>
      </c>
      <c r="D871" s="692">
        <v>0.6866</v>
      </c>
      <c r="I871" s="693"/>
    </row>
    <row r="872" ht="21" customHeight="1" spans="1:9">
      <c r="A872" s="690"/>
      <c r="B872" s="519" t="s">
        <v>827</v>
      </c>
      <c r="C872" s="691">
        <v>0</v>
      </c>
      <c r="D872" s="692"/>
      <c r="I872" s="693"/>
    </row>
    <row r="873" ht="21" customHeight="1" spans="1:9">
      <c r="A873" s="690"/>
      <c r="B873" s="519" t="s">
        <v>828</v>
      </c>
      <c r="C873" s="691">
        <v>24</v>
      </c>
      <c r="D873" s="692">
        <v>0.7273</v>
      </c>
      <c r="I873" s="693"/>
    </row>
    <row r="874" ht="21" customHeight="1" spans="1:9">
      <c r="A874" s="690"/>
      <c r="B874" s="519" t="s">
        <v>829</v>
      </c>
      <c r="C874" s="691">
        <v>109</v>
      </c>
      <c r="D874" s="692">
        <v>0.0474</v>
      </c>
      <c r="I874" s="693"/>
    </row>
    <row r="875" ht="21" customHeight="1" spans="1:9">
      <c r="A875" s="690"/>
      <c r="B875" s="519" t="s">
        <v>830</v>
      </c>
      <c r="C875" s="691">
        <v>16167</v>
      </c>
      <c r="D875" s="692">
        <v>0.9609</v>
      </c>
      <c r="I875" s="693"/>
    </row>
    <row r="876" ht="21" customHeight="1" spans="1:9">
      <c r="A876" s="690"/>
      <c r="B876" s="519" t="s">
        <v>831</v>
      </c>
      <c r="C876" s="691">
        <v>17738</v>
      </c>
      <c r="D876" s="692">
        <v>1.2899</v>
      </c>
      <c r="I876" s="693"/>
    </row>
    <row r="877" ht="21" customHeight="1" spans="1:9">
      <c r="A877" s="690"/>
      <c r="B877" s="519" t="s">
        <v>186</v>
      </c>
      <c r="C877" s="691">
        <v>324</v>
      </c>
      <c r="D877" s="692">
        <v>1.6281</v>
      </c>
      <c r="I877" s="693"/>
    </row>
    <row r="878" ht="21" customHeight="1" spans="1:9">
      <c r="A878" s="690"/>
      <c r="B878" s="519" t="s">
        <v>187</v>
      </c>
      <c r="C878" s="691">
        <v>0</v>
      </c>
      <c r="D878" s="692"/>
      <c r="I878" s="693"/>
    </row>
    <row r="879" ht="21" customHeight="1" spans="1:9">
      <c r="A879" s="690"/>
      <c r="B879" s="519" t="s">
        <v>188</v>
      </c>
      <c r="C879" s="691">
        <v>0</v>
      </c>
      <c r="D879" s="692"/>
      <c r="I879" s="693"/>
    </row>
    <row r="880" ht="21" customHeight="1" spans="1:9">
      <c r="A880" s="690"/>
      <c r="B880" s="519" t="s">
        <v>832</v>
      </c>
      <c r="C880" s="691">
        <v>2621</v>
      </c>
      <c r="D880" s="692">
        <v>1.6791</v>
      </c>
      <c r="I880" s="693"/>
    </row>
    <row r="881" ht="21" customHeight="1" spans="1:9">
      <c r="A881" s="690"/>
      <c r="B881" s="519" t="s">
        <v>833</v>
      </c>
      <c r="C881" s="691">
        <v>6561</v>
      </c>
      <c r="D881" s="692">
        <v>1.8503</v>
      </c>
      <c r="I881" s="693"/>
    </row>
    <row r="882" ht="21" customHeight="1" spans="1:9">
      <c r="A882" s="690"/>
      <c r="B882" s="519" t="s">
        <v>834</v>
      </c>
      <c r="C882" s="691">
        <v>0</v>
      </c>
      <c r="D882" s="692"/>
      <c r="I882" s="693"/>
    </row>
    <row r="883" ht="21" customHeight="1" spans="1:9">
      <c r="A883" s="690"/>
      <c r="B883" s="519" t="s">
        <v>835</v>
      </c>
      <c r="C883" s="691">
        <v>30</v>
      </c>
      <c r="D883" s="692">
        <v>0.1974</v>
      </c>
      <c r="I883" s="693"/>
    </row>
    <row r="884" ht="21" customHeight="1" spans="1:9">
      <c r="A884" s="690"/>
      <c r="B884" s="519" t="s">
        <v>836</v>
      </c>
      <c r="C884" s="691">
        <v>2939</v>
      </c>
      <c r="D884" s="692">
        <v>0.5371</v>
      </c>
      <c r="I884" s="693"/>
    </row>
    <row r="885" ht="21" customHeight="1" spans="1:9">
      <c r="A885" s="690"/>
      <c r="B885" s="519" t="s">
        <v>837</v>
      </c>
      <c r="C885" s="691">
        <v>210</v>
      </c>
      <c r="D885" s="692"/>
      <c r="I885" s="693"/>
    </row>
    <row r="886" ht="21" customHeight="1" spans="1:9">
      <c r="A886" s="690"/>
      <c r="B886" s="519" t="s">
        <v>838</v>
      </c>
      <c r="C886" s="691">
        <v>4</v>
      </c>
      <c r="D886" s="692">
        <v>0.0396</v>
      </c>
      <c r="I886" s="693"/>
    </row>
    <row r="887" ht="21" customHeight="1" spans="1:9">
      <c r="A887" s="690"/>
      <c r="B887" s="519" t="s">
        <v>839</v>
      </c>
      <c r="C887" s="691">
        <v>0</v>
      </c>
      <c r="D887" s="692"/>
      <c r="I887" s="693"/>
    </row>
    <row r="888" ht="21" customHeight="1" spans="1:9">
      <c r="A888" s="690"/>
      <c r="B888" s="519" t="s">
        <v>840</v>
      </c>
      <c r="C888" s="691">
        <v>0</v>
      </c>
      <c r="D888" s="692"/>
      <c r="I888" s="693"/>
    </row>
    <row r="889" ht="21" customHeight="1" spans="1:9">
      <c r="A889" s="690"/>
      <c r="B889" s="519" t="s">
        <v>841</v>
      </c>
      <c r="C889" s="691">
        <v>0</v>
      </c>
      <c r="D889" s="692"/>
      <c r="I889" s="693"/>
    </row>
    <row r="890" ht="21" customHeight="1" spans="1:9">
      <c r="A890" s="690"/>
      <c r="B890" s="519" t="s">
        <v>842</v>
      </c>
      <c r="C890" s="691">
        <v>0</v>
      </c>
      <c r="D890" s="692"/>
      <c r="I890" s="693"/>
    </row>
    <row r="891" ht="21" customHeight="1" spans="1:9">
      <c r="A891" s="690"/>
      <c r="B891" s="519" t="s">
        <v>843</v>
      </c>
      <c r="C891" s="691">
        <v>0</v>
      </c>
      <c r="D891" s="692"/>
      <c r="I891" s="693"/>
    </row>
    <row r="892" ht="21" customHeight="1" spans="1:9">
      <c r="A892" s="690"/>
      <c r="B892" s="519" t="s">
        <v>844</v>
      </c>
      <c r="C892" s="691">
        <v>0</v>
      </c>
      <c r="D892" s="692"/>
      <c r="I892" s="693"/>
    </row>
    <row r="893" ht="21" customHeight="1" spans="1:9">
      <c r="A893" s="690"/>
      <c r="B893" s="519" t="s">
        <v>845</v>
      </c>
      <c r="C893" s="691">
        <v>0</v>
      </c>
      <c r="D893" s="692"/>
      <c r="I893" s="693"/>
    </row>
    <row r="894" ht="21" customHeight="1" spans="1:9">
      <c r="A894" s="690"/>
      <c r="B894" s="519" t="s">
        <v>846</v>
      </c>
      <c r="C894" s="691">
        <v>406</v>
      </c>
      <c r="D894" s="692">
        <v>0.9206</v>
      </c>
      <c r="I894" s="693"/>
    </row>
    <row r="895" ht="21" customHeight="1" spans="1:9">
      <c r="A895" s="690"/>
      <c r="B895" s="519" t="s">
        <v>847</v>
      </c>
      <c r="C895" s="691">
        <v>0</v>
      </c>
      <c r="D895" s="692"/>
      <c r="I895" s="693"/>
    </row>
    <row r="896" ht="21" customHeight="1" spans="1:9">
      <c r="A896" s="690"/>
      <c r="B896" s="519" t="s">
        <v>816</v>
      </c>
      <c r="C896" s="691">
        <v>0</v>
      </c>
      <c r="D896" s="692"/>
      <c r="I896" s="693"/>
    </row>
    <row r="897" ht="21" customHeight="1" spans="1:9">
      <c r="A897" s="690"/>
      <c r="B897" s="519" t="s">
        <v>848</v>
      </c>
      <c r="C897" s="691">
        <v>4643</v>
      </c>
      <c r="D897" s="692">
        <v>2.0373</v>
      </c>
      <c r="I897" s="693"/>
    </row>
    <row r="898" ht="21" customHeight="1" spans="1:9">
      <c r="A898" s="690"/>
      <c r="B898" s="519" t="s">
        <v>849</v>
      </c>
      <c r="C898" s="691">
        <v>18582</v>
      </c>
      <c r="D898" s="692">
        <v>1.2631</v>
      </c>
      <c r="I898" s="693"/>
    </row>
    <row r="899" ht="21" customHeight="1" spans="1:9">
      <c r="A899" s="690"/>
      <c r="B899" s="519" t="s">
        <v>186</v>
      </c>
      <c r="C899" s="691">
        <v>317</v>
      </c>
      <c r="D899" s="692">
        <v>1.4744</v>
      </c>
      <c r="I899" s="693"/>
    </row>
    <row r="900" ht="21" customHeight="1" spans="1:9">
      <c r="A900" s="690"/>
      <c r="B900" s="519" t="s">
        <v>187</v>
      </c>
      <c r="C900" s="691">
        <v>0</v>
      </c>
      <c r="D900" s="692"/>
      <c r="I900" s="693"/>
    </row>
    <row r="901" ht="21" customHeight="1" spans="1:9">
      <c r="A901" s="690"/>
      <c r="B901" s="519" t="s">
        <v>188</v>
      </c>
      <c r="C901" s="691">
        <v>0</v>
      </c>
      <c r="D901" s="692"/>
      <c r="I901" s="693"/>
    </row>
    <row r="902" ht="21" customHeight="1" spans="1:9">
      <c r="A902" s="690"/>
      <c r="B902" s="519" t="s">
        <v>850</v>
      </c>
      <c r="C902" s="691">
        <v>3</v>
      </c>
      <c r="D902" s="692">
        <v>0.0566</v>
      </c>
      <c r="I902" s="693"/>
    </row>
    <row r="903" ht="21" customHeight="1" spans="1:9">
      <c r="A903" s="690"/>
      <c r="B903" s="519" t="s">
        <v>851</v>
      </c>
      <c r="C903" s="691">
        <v>8934</v>
      </c>
      <c r="D903" s="692">
        <v>1.0362</v>
      </c>
      <c r="I903" s="693"/>
    </row>
    <row r="904" ht="21" customHeight="1" spans="1:9">
      <c r="A904" s="690"/>
      <c r="B904" s="519" t="s">
        <v>852</v>
      </c>
      <c r="C904" s="691">
        <v>745</v>
      </c>
      <c r="D904" s="692">
        <v>5.3597</v>
      </c>
      <c r="I904" s="693"/>
    </row>
    <row r="905" ht="21" customHeight="1" spans="1:9">
      <c r="A905" s="690"/>
      <c r="B905" s="519" t="s">
        <v>853</v>
      </c>
      <c r="C905" s="691">
        <v>0</v>
      </c>
      <c r="D905" s="692"/>
      <c r="I905" s="693"/>
    </row>
    <row r="906" ht="21" customHeight="1" spans="1:9">
      <c r="A906" s="690"/>
      <c r="B906" s="519" t="s">
        <v>854</v>
      </c>
      <c r="C906" s="691">
        <v>0</v>
      </c>
      <c r="D906" s="692"/>
      <c r="I906" s="693"/>
    </row>
    <row r="907" ht="21" customHeight="1" spans="1:9">
      <c r="A907" s="690"/>
      <c r="B907" s="519" t="s">
        <v>855</v>
      </c>
      <c r="C907" s="691">
        <v>27</v>
      </c>
      <c r="D907" s="692"/>
      <c r="I907" s="693"/>
    </row>
    <row r="908" ht="21" customHeight="1" spans="1:9">
      <c r="A908" s="690"/>
      <c r="B908" s="519" t="s">
        <v>856</v>
      </c>
      <c r="C908" s="691">
        <v>4417</v>
      </c>
      <c r="D908" s="692">
        <v>1.4822</v>
      </c>
      <c r="I908" s="693"/>
    </row>
    <row r="909" ht="21" customHeight="1" spans="1:9">
      <c r="A909" s="690"/>
      <c r="B909" s="519" t="s">
        <v>857</v>
      </c>
      <c r="C909" s="691">
        <v>4</v>
      </c>
      <c r="D909" s="692"/>
      <c r="I909" s="693"/>
    </row>
    <row r="910" ht="21" customHeight="1" spans="1:9">
      <c r="A910" s="690"/>
      <c r="B910" s="519" t="s">
        <v>858</v>
      </c>
      <c r="C910" s="691">
        <v>0</v>
      </c>
      <c r="D910" s="692"/>
      <c r="I910" s="693"/>
    </row>
    <row r="911" ht="21" customHeight="1" spans="1:9">
      <c r="A911" s="690"/>
      <c r="B911" s="519" t="s">
        <v>859</v>
      </c>
      <c r="C911" s="691">
        <v>0</v>
      </c>
      <c r="D911" s="692"/>
      <c r="I911" s="693"/>
    </row>
    <row r="912" ht="21" customHeight="1" spans="1:9">
      <c r="A912" s="690"/>
      <c r="B912" s="519" t="s">
        <v>860</v>
      </c>
      <c r="C912" s="691">
        <v>518</v>
      </c>
      <c r="D912" s="692">
        <v>1.2304</v>
      </c>
      <c r="I912" s="693"/>
    </row>
    <row r="913" ht="21" customHeight="1" spans="1:9">
      <c r="A913" s="690"/>
      <c r="B913" s="519" t="s">
        <v>861</v>
      </c>
      <c r="C913" s="691">
        <v>0</v>
      </c>
      <c r="D913" s="692"/>
      <c r="I913" s="693"/>
    </row>
    <row r="914" ht="21" customHeight="1" spans="1:9">
      <c r="A914" s="690"/>
      <c r="B914" s="519" t="s">
        <v>862</v>
      </c>
      <c r="C914" s="691">
        <v>180</v>
      </c>
      <c r="D914" s="692">
        <v>0.2752</v>
      </c>
      <c r="I914" s="693"/>
    </row>
    <row r="915" ht="21" customHeight="1" spans="1:9">
      <c r="A915" s="690"/>
      <c r="B915" s="519" t="s">
        <v>863</v>
      </c>
      <c r="C915" s="691">
        <v>0</v>
      </c>
      <c r="D915" s="692"/>
      <c r="I915" s="693"/>
    </row>
    <row r="916" ht="21" customHeight="1" spans="1:9">
      <c r="A916" s="690"/>
      <c r="B916" s="519" t="s">
        <v>864</v>
      </c>
      <c r="C916" s="691">
        <v>0</v>
      </c>
      <c r="D916" s="692"/>
      <c r="I916" s="693"/>
    </row>
    <row r="917" ht="21" customHeight="1" spans="1:9">
      <c r="A917" s="690"/>
      <c r="B917" s="519" t="s">
        <v>865</v>
      </c>
      <c r="C917" s="691">
        <v>782</v>
      </c>
      <c r="D917" s="692"/>
      <c r="I917" s="693"/>
    </row>
    <row r="918" ht="21" customHeight="1" spans="1:9">
      <c r="A918" s="690"/>
      <c r="B918" s="519" t="s">
        <v>866</v>
      </c>
      <c r="C918" s="691">
        <v>1462</v>
      </c>
      <c r="D918" s="692"/>
      <c r="I918" s="693"/>
    </row>
    <row r="919" ht="21" customHeight="1" spans="1:9">
      <c r="A919" s="690"/>
      <c r="B919" s="519" t="s">
        <v>867</v>
      </c>
      <c r="C919" s="691">
        <v>0</v>
      </c>
      <c r="D919" s="692"/>
      <c r="I919" s="693"/>
    </row>
    <row r="920" ht="21" customHeight="1" spans="1:9">
      <c r="A920" s="690"/>
      <c r="B920" s="519" t="s">
        <v>843</v>
      </c>
      <c r="C920" s="691">
        <v>0</v>
      </c>
      <c r="D920" s="692"/>
      <c r="I920" s="693"/>
    </row>
    <row r="921" ht="21" customHeight="1" spans="1:9">
      <c r="A921" s="690"/>
      <c r="B921" s="519" t="s">
        <v>868</v>
      </c>
      <c r="C921" s="691">
        <v>0</v>
      </c>
      <c r="D921" s="692"/>
      <c r="I921" s="693"/>
    </row>
    <row r="922" ht="21" customHeight="1" spans="1:9">
      <c r="A922" s="690"/>
      <c r="B922" s="519" t="s">
        <v>869</v>
      </c>
      <c r="C922" s="691">
        <v>0</v>
      </c>
      <c r="D922" s="692">
        <v>0</v>
      </c>
      <c r="I922" s="693"/>
    </row>
    <row r="923" ht="21" customHeight="1" spans="1:9">
      <c r="A923" s="690"/>
      <c r="B923" s="519" t="s">
        <v>870</v>
      </c>
      <c r="C923" s="691">
        <v>0</v>
      </c>
      <c r="D923" s="692"/>
      <c r="I923" s="693"/>
    </row>
    <row r="924" ht="21" customHeight="1" spans="1:9">
      <c r="A924" s="690"/>
      <c r="B924" s="519" t="s">
        <v>871</v>
      </c>
      <c r="C924" s="691">
        <v>0</v>
      </c>
      <c r="D924" s="692"/>
      <c r="I924" s="693"/>
    </row>
    <row r="925" ht="21" customHeight="1" spans="1:9">
      <c r="A925" s="690"/>
      <c r="B925" s="519" t="s">
        <v>872</v>
      </c>
      <c r="C925" s="691">
        <v>1193</v>
      </c>
      <c r="D925" s="692">
        <v>0.9723</v>
      </c>
      <c r="I925" s="693"/>
    </row>
    <row r="926" ht="21" customHeight="1" spans="1:9">
      <c r="A926" s="690"/>
      <c r="B926" s="519" t="s">
        <v>873</v>
      </c>
      <c r="C926" s="691">
        <v>6942</v>
      </c>
      <c r="D926" s="692">
        <v>0.7988</v>
      </c>
      <c r="I926" s="693"/>
    </row>
    <row r="927" ht="21" customHeight="1" spans="1:9">
      <c r="A927" s="690"/>
      <c r="B927" s="519" t="s">
        <v>186</v>
      </c>
      <c r="C927" s="691">
        <v>0</v>
      </c>
      <c r="D927" s="692"/>
      <c r="I927" s="693"/>
    </row>
    <row r="928" ht="21" customHeight="1" spans="1:9">
      <c r="A928" s="690"/>
      <c r="B928" s="519" t="s">
        <v>187</v>
      </c>
      <c r="C928" s="691">
        <v>0</v>
      </c>
      <c r="D928" s="692"/>
      <c r="I928" s="693"/>
    </row>
    <row r="929" ht="21" customHeight="1" spans="1:9">
      <c r="A929" s="690"/>
      <c r="B929" s="519" t="s">
        <v>188</v>
      </c>
      <c r="C929" s="691">
        <v>0</v>
      </c>
      <c r="D929" s="692"/>
      <c r="I929" s="693"/>
    </row>
    <row r="930" ht="21" customHeight="1" spans="1:9">
      <c r="A930" s="690"/>
      <c r="B930" s="519" t="s">
        <v>874</v>
      </c>
      <c r="C930" s="691">
        <v>658</v>
      </c>
      <c r="D930" s="692">
        <v>0.2573</v>
      </c>
      <c r="I930" s="693"/>
    </row>
    <row r="931" ht="21" customHeight="1" spans="1:9">
      <c r="A931" s="690"/>
      <c r="B931" s="519" t="s">
        <v>875</v>
      </c>
      <c r="C931" s="691">
        <v>0</v>
      </c>
      <c r="D931" s="692">
        <v>0</v>
      </c>
      <c r="I931" s="693"/>
    </row>
    <row r="932" ht="21" customHeight="1" spans="1:9">
      <c r="A932" s="690"/>
      <c r="B932" s="519" t="s">
        <v>876</v>
      </c>
      <c r="C932" s="691">
        <v>0</v>
      </c>
      <c r="D932" s="692"/>
      <c r="I932" s="693"/>
    </row>
    <row r="933" ht="21" customHeight="1" spans="1:9">
      <c r="A933" s="690"/>
      <c r="B933" s="519" t="s">
        <v>877</v>
      </c>
      <c r="C933" s="691">
        <v>0</v>
      </c>
      <c r="D933" s="692"/>
      <c r="I933" s="693"/>
    </row>
    <row r="934" ht="21" customHeight="1" spans="1:9">
      <c r="A934" s="690"/>
      <c r="B934" s="519" t="s">
        <v>878</v>
      </c>
      <c r="C934" s="691">
        <v>0</v>
      </c>
      <c r="D934" s="692"/>
      <c r="I934" s="693"/>
    </row>
    <row r="935" ht="21" customHeight="1" spans="1:9">
      <c r="A935" s="690"/>
      <c r="B935" s="519" t="s">
        <v>195</v>
      </c>
      <c r="C935" s="691">
        <v>0</v>
      </c>
      <c r="D935" s="692"/>
      <c r="I935" s="693"/>
    </row>
    <row r="936" ht="21" customHeight="1" spans="1:9">
      <c r="A936" s="690"/>
      <c r="B936" s="519" t="s">
        <v>879</v>
      </c>
      <c r="C936" s="691">
        <v>6284</v>
      </c>
      <c r="D936" s="692">
        <v>1.1405</v>
      </c>
      <c r="I936" s="693"/>
    </row>
    <row r="937" ht="21" customHeight="1" spans="1:9">
      <c r="A937" s="690"/>
      <c r="B937" s="519" t="s">
        <v>880</v>
      </c>
      <c r="C937" s="691">
        <v>2463</v>
      </c>
      <c r="D937" s="692">
        <v>0.759</v>
      </c>
      <c r="I937" s="693"/>
    </row>
    <row r="938" ht="21" customHeight="1" spans="1:9">
      <c r="A938" s="690"/>
      <c r="B938" s="519" t="s">
        <v>881</v>
      </c>
      <c r="C938" s="691">
        <v>1304</v>
      </c>
      <c r="D938" s="692">
        <v>0.7942</v>
      </c>
      <c r="I938" s="693"/>
    </row>
    <row r="939" ht="21" customHeight="1" spans="1:9">
      <c r="A939" s="690"/>
      <c r="B939" s="519" t="s">
        <v>882</v>
      </c>
      <c r="C939" s="691">
        <v>0</v>
      </c>
      <c r="D939" s="692"/>
      <c r="I939" s="693"/>
    </row>
    <row r="940" ht="21" customHeight="1" spans="1:9">
      <c r="A940" s="690"/>
      <c r="B940" s="519" t="s">
        <v>883</v>
      </c>
      <c r="C940" s="691">
        <v>0</v>
      </c>
      <c r="D940" s="692">
        <v>0</v>
      </c>
      <c r="I940" s="693"/>
    </row>
    <row r="941" ht="21" customHeight="1" spans="1:9">
      <c r="A941" s="690"/>
      <c r="B941" s="519" t="s">
        <v>884</v>
      </c>
      <c r="C941" s="691">
        <v>950</v>
      </c>
      <c r="D941" s="692">
        <v>1.9</v>
      </c>
      <c r="I941" s="693"/>
    </row>
    <row r="942" ht="21" customHeight="1" spans="1:9">
      <c r="A942" s="690"/>
      <c r="B942" s="519" t="s">
        <v>885</v>
      </c>
      <c r="C942" s="691">
        <v>0</v>
      </c>
      <c r="D942" s="692"/>
      <c r="I942" s="693"/>
    </row>
    <row r="943" ht="21" customHeight="1" spans="1:9">
      <c r="A943" s="690"/>
      <c r="B943" s="519" t="s">
        <v>886</v>
      </c>
      <c r="C943" s="691">
        <v>209</v>
      </c>
      <c r="D943" s="692">
        <v>0.19</v>
      </c>
      <c r="I943" s="693"/>
    </row>
    <row r="944" ht="21" customHeight="1" spans="1:9">
      <c r="A944" s="690"/>
      <c r="B944" s="519" t="s">
        <v>887</v>
      </c>
      <c r="C944" s="691">
        <v>329</v>
      </c>
      <c r="D944" s="692">
        <v>1.2703</v>
      </c>
      <c r="I944" s="693"/>
    </row>
    <row r="945" ht="21" customHeight="1" spans="1:9">
      <c r="A945" s="690"/>
      <c r="B945" s="519" t="s">
        <v>888</v>
      </c>
      <c r="C945" s="691">
        <v>0</v>
      </c>
      <c r="D945" s="692"/>
      <c r="I945" s="693"/>
    </row>
    <row r="946" ht="21" customHeight="1" spans="1:9">
      <c r="A946" s="690"/>
      <c r="B946" s="519" t="s">
        <v>889</v>
      </c>
      <c r="C946" s="691">
        <v>260</v>
      </c>
      <c r="D946" s="692">
        <v>1.1454</v>
      </c>
      <c r="I946" s="693"/>
    </row>
    <row r="947" ht="21" customHeight="1" spans="1:9">
      <c r="A947" s="690"/>
      <c r="B947" s="519" t="s">
        <v>890</v>
      </c>
      <c r="C947" s="691">
        <v>7</v>
      </c>
      <c r="D947" s="692"/>
      <c r="I947" s="693"/>
    </row>
    <row r="948" ht="21" customHeight="1" spans="1:9">
      <c r="A948" s="690"/>
      <c r="B948" s="519" t="s">
        <v>891</v>
      </c>
      <c r="C948" s="691">
        <v>0</v>
      </c>
      <c r="D948" s="692"/>
      <c r="I948" s="693"/>
    </row>
    <row r="949" ht="21" customHeight="1" spans="1:9">
      <c r="A949" s="690"/>
      <c r="B949" s="519" t="s">
        <v>892</v>
      </c>
      <c r="C949" s="691">
        <v>62</v>
      </c>
      <c r="D949" s="692">
        <v>1.9375</v>
      </c>
      <c r="I949" s="693"/>
    </row>
    <row r="950" ht="21" customHeight="1" spans="1:9">
      <c r="A950" s="690"/>
      <c r="B950" s="519" t="s">
        <v>893</v>
      </c>
      <c r="C950" s="691">
        <v>0</v>
      </c>
      <c r="D950" s="692"/>
      <c r="I950" s="693"/>
    </row>
    <row r="951" ht="21" customHeight="1" spans="1:9">
      <c r="A951" s="690"/>
      <c r="B951" s="519" t="s">
        <v>894</v>
      </c>
      <c r="C951" s="691">
        <v>0</v>
      </c>
      <c r="D951" s="692"/>
      <c r="I951" s="693"/>
    </row>
    <row r="952" ht="21" customHeight="1" spans="1:9">
      <c r="A952" s="690"/>
      <c r="B952" s="519" t="s">
        <v>895</v>
      </c>
      <c r="C952" s="691">
        <v>0</v>
      </c>
      <c r="D952" s="692"/>
      <c r="I952" s="693"/>
    </row>
    <row r="953" ht="21" customHeight="1" spans="1:9">
      <c r="A953" s="690"/>
      <c r="B953" s="519" t="s">
        <v>896</v>
      </c>
      <c r="C953" s="691">
        <v>645</v>
      </c>
      <c r="D953" s="692">
        <v>0.625</v>
      </c>
      <c r="I953" s="693"/>
    </row>
    <row r="954" ht="21" customHeight="1" spans="1:9">
      <c r="A954" s="690"/>
      <c r="B954" s="519" t="s">
        <v>897</v>
      </c>
      <c r="C954" s="691">
        <v>0</v>
      </c>
      <c r="D954" s="692"/>
      <c r="I954" s="693"/>
    </row>
    <row r="955" ht="21" customHeight="1" spans="1:9">
      <c r="A955" s="690"/>
      <c r="B955" s="519" t="s">
        <v>898</v>
      </c>
      <c r="C955" s="691">
        <v>645</v>
      </c>
      <c r="D955" s="692">
        <v>0.625</v>
      </c>
      <c r="I955" s="693"/>
    </row>
    <row r="956" ht="21" customHeight="1" spans="1:9">
      <c r="A956" s="690"/>
      <c r="B956" s="519" t="s">
        <v>150</v>
      </c>
      <c r="C956" s="691">
        <v>14220</v>
      </c>
      <c r="D956" s="692">
        <v>0.8957</v>
      </c>
      <c r="I956" s="693"/>
    </row>
    <row r="957" ht="21" customHeight="1" spans="1:9">
      <c r="A957" s="690"/>
      <c r="B957" s="519" t="s">
        <v>899</v>
      </c>
      <c r="C957" s="691">
        <v>6601</v>
      </c>
      <c r="D957" s="692">
        <v>0.5828</v>
      </c>
      <c r="I957" s="693"/>
    </row>
    <row r="958" ht="21" customHeight="1" spans="1:9">
      <c r="A958" s="690"/>
      <c r="B958" s="519" t="s">
        <v>186</v>
      </c>
      <c r="C958" s="691">
        <v>543</v>
      </c>
      <c r="D958" s="692">
        <v>0.9963</v>
      </c>
      <c r="I958" s="693"/>
    </row>
    <row r="959" ht="21" customHeight="1" spans="1:9">
      <c r="A959" s="690"/>
      <c r="B959" s="519" t="s">
        <v>187</v>
      </c>
      <c r="C959" s="691">
        <v>0</v>
      </c>
      <c r="D959" s="692"/>
      <c r="I959" s="693"/>
    </row>
    <row r="960" ht="21" customHeight="1" spans="1:9">
      <c r="A960" s="690"/>
      <c r="B960" s="519" t="s">
        <v>188</v>
      </c>
      <c r="C960" s="691">
        <v>0</v>
      </c>
      <c r="D960" s="692"/>
      <c r="I960" s="693"/>
    </row>
    <row r="961" ht="21" customHeight="1" spans="1:9">
      <c r="A961" s="690"/>
      <c r="B961" s="519" t="s">
        <v>900</v>
      </c>
      <c r="C961" s="691">
        <v>2547</v>
      </c>
      <c r="D961" s="692">
        <v>0.5331</v>
      </c>
      <c r="I961" s="693"/>
    </row>
    <row r="962" ht="21" customHeight="1" spans="1:9">
      <c r="A962" s="690"/>
      <c r="B962" s="519" t="s">
        <v>901</v>
      </c>
      <c r="C962" s="691">
        <v>2115</v>
      </c>
      <c r="D962" s="692">
        <v>0.8686</v>
      </c>
      <c r="I962" s="693"/>
    </row>
    <row r="963" ht="21" customHeight="1" spans="1:9">
      <c r="A963" s="690"/>
      <c r="B963" s="519" t="s">
        <v>902</v>
      </c>
      <c r="C963" s="691">
        <v>0</v>
      </c>
      <c r="D963" s="692"/>
      <c r="I963" s="693"/>
    </row>
    <row r="964" ht="21" customHeight="1" spans="1:9">
      <c r="A964" s="690"/>
      <c r="B964" s="519" t="s">
        <v>903</v>
      </c>
      <c r="C964" s="691">
        <v>0</v>
      </c>
      <c r="D964" s="692"/>
      <c r="I964" s="693"/>
    </row>
    <row r="965" ht="21" customHeight="1" spans="1:9">
      <c r="A965" s="690"/>
      <c r="B965" s="519" t="s">
        <v>904</v>
      </c>
      <c r="C965" s="691">
        <v>0</v>
      </c>
      <c r="D965" s="692"/>
      <c r="I965" s="693"/>
    </row>
    <row r="966" ht="21" customHeight="1" spans="1:9">
      <c r="A966" s="690"/>
      <c r="B966" s="519" t="s">
        <v>905</v>
      </c>
      <c r="C966" s="691">
        <v>0</v>
      </c>
      <c r="D966" s="692"/>
      <c r="I966" s="693"/>
    </row>
    <row r="967" ht="21" customHeight="1" spans="1:9">
      <c r="A967" s="690"/>
      <c r="B967" s="519" t="s">
        <v>906</v>
      </c>
      <c r="C967" s="691">
        <v>0</v>
      </c>
      <c r="D967" s="692"/>
      <c r="I967" s="693"/>
    </row>
    <row r="968" ht="21" customHeight="1" spans="1:9">
      <c r="A968" s="690"/>
      <c r="B968" s="519" t="s">
        <v>907</v>
      </c>
      <c r="C968" s="691">
        <v>0</v>
      </c>
      <c r="D968" s="692"/>
      <c r="I968" s="693"/>
    </row>
    <row r="969" ht="21" customHeight="1" spans="1:9">
      <c r="A969" s="690"/>
      <c r="B969" s="519" t="s">
        <v>908</v>
      </c>
      <c r="C969" s="691">
        <v>0</v>
      </c>
      <c r="D969" s="692"/>
      <c r="I969" s="693"/>
    </row>
    <row r="970" ht="21" customHeight="1" spans="1:9">
      <c r="A970" s="690"/>
      <c r="B970" s="519" t="s">
        <v>909</v>
      </c>
      <c r="C970" s="691">
        <v>0</v>
      </c>
      <c r="D970" s="692"/>
      <c r="I970" s="693"/>
    </row>
    <row r="971" ht="21" customHeight="1" spans="1:9">
      <c r="A971" s="690"/>
      <c r="B971" s="519" t="s">
        <v>910</v>
      </c>
      <c r="C971" s="691">
        <v>0</v>
      </c>
      <c r="D971" s="692"/>
      <c r="I971" s="693"/>
    </row>
    <row r="972" ht="21" customHeight="1" spans="1:9">
      <c r="A972" s="690"/>
      <c r="B972" s="519" t="s">
        <v>911</v>
      </c>
      <c r="C972" s="691">
        <v>0</v>
      </c>
      <c r="D972" s="692"/>
      <c r="I972" s="693"/>
    </row>
    <row r="973" ht="21" customHeight="1" spans="1:9">
      <c r="A973" s="690"/>
      <c r="B973" s="519" t="s">
        <v>912</v>
      </c>
      <c r="C973" s="691">
        <v>0</v>
      </c>
      <c r="D973" s="692"/>
      <c r="I973" s="693"/>
    </row>
    <row r="974" ht="21" customHeight="1" spans="1:9">
      <c r="A974" s="690"/>
      <c r="B974" s="519" t="s">
        <v>913</v>
      </c>
      <c r="C974" s="691">
        <v>0</v>
      </c>
      <c r="D974" s="692"/>
      <c r="I974" s="693"/>
    </row>
    <row r="975" ht="21" customHeight="1" spans="1:9">
      <c r="A975" s="690"/>
      <c r="B975" s="519" t="s">
        <v>914</v>
      </c>
      <c r="C975" s="691">
        <v>0</v>
      </c>
      <c r="D975" s="692"/>
      <c r="I975" s="693"/>
    </row>
    <row r="976" ht="21" customHeight="1" spans="1:9">
      <c r="A976" s="690"/>
      <c r="B976" s="519" t="s">
        <v>915</v>
      </c>
      <c r="C976" s="691">
        <v>0</v>
      </c>
      <c r="D976" s="692"/>
      <c r="I976" s="693"/>
    </row>
    <row r="977" ht="21" customHeight="1" spans="1:9">
      <c r="A977" s="690"/>
      <c r="B977" s="519" t="s">
        <v>916</v>
      </c>
      <c r="C977" s="691">
        <v>0</v>
      </c>
      <c r="D977" s="692"/>
      <c r="I977" s="693"/>
    </row>
    <row r="978" ht="21" customHeight="1" spans="1:9">
      <c r="A978" s="690"/>
      <c r="B978" s="519" t="s">
        <v>917</v>
      </c>
      <c r="C978" s="691">
        <v>1396</v>
      </c>
      <c r="D978" s="692">
        <v>0.3913</v>
      </c>
      <c r="I978" s="693"/>
    </row>
    <row r="979" ht="21" customHeight="1" spans="1:9">
      <c r="A979" s="690"/>
      <c r="B979" s="519" t="s">
        <v>918</v>
      </c>
      <c r="C979" s="691">
        <v>60</v>
      </c>
      <c r="D979" s="692">
        <v>1.2</v>
      </c>
      <c r="I979" s="693"/>
    </row>
    <row r="980" ht="21" customHeight="1" spans="1:9">
      <c r="A980" s="690"/>
      <c r="B980" s="519" t="s">
        <v>186</v>
      </c>
      <c r="C980" s="691">
        <v>0</v>
      </c>
      <c r="D980" s="692"/>
      <c r="I980" s="693"/>
    </row>
    <row r="981" ht="21" customHeight="1" spans="1:9">
      <c r="A981" s="690"/>
      <c r="B981" s="519" t="s">
        <v>187</v>
      </c>
      <c r="C981" s="691">
        <v>0</v>
      </c>
      <c r="D981" s="692"/>
      <c r="I981" s="693"/>
    </row>
    <row r="982" ht="21" customHeight="1" spans="1:9">
      <c r="A982" s="690"/>
      <c r="B982" s="519" t="s">
        <v>188</v>
      </c>
      <c r="C982" s="691">
        <v>0</v>
      </c>
      <c r="D982" s="692"/>
      <c r="I982" s="693"/>
    </row>
    <row r="983" ht="21" customHeight="1" spans="1:9">
      <c r="A983" s="690"/>
      <c r="B983" s="519" t="s">
        <v>919</v>
      </c>
      <c r="C983" s="691">
        <v>0</v>
      </c>
      <c r="D983" s="692"/>
      <c r="I983" s="693"/>
    </row>
    <row r="984" ht="21" customHeight="1" spans="1:9">
      <c r="A984" s="690"/>
      <c r="B984" s="519" t="s">
        <v>920</v>
      </c>
      <c r="C984" s="691">
        <v>0</v>
      </c>
      <c r="D984" s="692"/>
      <c r="I984" s="693"/>
    </row>
    <row r="985" ht="21" customHeight="1" spans="1:9">
      <c r="A985" s="690"/>
      <c r="B985" s="519" t="s">
        <v>921</v>
      </c>
      <c r="C985" s="691">
        <v>0</v>
      </c>
      <c r="D985" s="692"/>
      <c r="I985" s="693"/>
    </row>
    <row r="986" ht="21" customHeight="1" spans="1:9">
      <c r="A986" s="690"/>
      <c r="B986" s="519" t="s">
        <v>922</v>
      </c>
      <c r="C986" s="691">
        <v>0</v>
      </c>
      <c r="D986" s="692"/>
      <c r="I986" s="693"/>
    </row>
    <row r="987" ht="21" customHeight="1" spans="1:9">
      <c r="A987" s="690"/>
      <c r="B987" s="519" t="s">
        <v>923</v>
      </c>
      <c r="C987" s="691">
        <v>0</v>
      </c>
      <c r="D987" s="692"/>
      <c r="I987" s="693"/>
    </row>
    <row r="988" ht="21" customHeight="1" spans="1:9">
      <c r="A988" s="690"/>
      <c r="B988" s="519" t="s">
        <v>924</v>
      </c>
      <c r="C988" s="691">
        <v>60</v>
      </c>
      <c r="D988" s="692">
        <v>1.2</v>
      </c>
      <c r="I988" s="693"/>
    </row>
    <row r="989" ht="21" customHeight="1" spans="1:9">
      <c r="A989" s="690"/>
      <c r="B989" s="519" t="s">
        <v>925</v>
      </c>
      <c r="C989" s="691">
        <v>0</v>
      </c>
      <c r="D989" s="692">
        <v>0</v>
      </c>
      <c r="I989" s="693"/>
    </row>
    <row r="990" ht="21" customHeight="1" spans="1:9">
      <c r="A990" s="690"/>
      <c r="B990" s="519" t="s">
        <v>186</v>
      </c>
      <c r="C990" s="691">
        <v>0</v>
      </c>
      <c r="D990" s="692"/>
      <c r="I990" s="693"/>
    </row>
    <row r="991" ht="21" customHeight="1" spans="1:9">
      <c r="A991" s="690"/>
      <c r="B991" s="519" t="s">
        <v>187</v>
      </c>
      <c r="C991" s="691">
        <v>0</v>
      </c>
      <c r="D991" s="692"/>
      <c r="I991" s="693"/>
    </row>
    <row r="992" ht="21" customHeight="1" spans="1:9">
      <c r="A992" s="690"/>
      <c r="B992" s="519" t="s">
        <v>188</v>
      </c>
      <c r="C992" s="691">
        <v>0</v>
      </c>
      <c r="D992" s="692"/>
      <c r="I992" s="693"/>
    </row>
    <row r="993" ht="21" customHeight="1" spans="1:9">
      <c r="A993" s="690"/>
      <c r="B993" s="519" t="s">
        <v>926</v>
      </c>
      <c r="C993" s="691">
        <v>0</v>
      </c>
      <c r="D993" s="692"/>
      <c r="I993" s="693"/>
    </row>
    <row r="994" ht="21" customHeight="1" spans="1:9">
      <c r="A994" s="690"/>
      <c r="B994" s="519" t="s">
        <v>927</v>
      </c>
      <c r="C994" s="691">
        <v>0</v>
      </c>
      <c r="D994" s="692"/>
      <c r="I994" s="693"/>
    </row>
    <row r="995" ht="21" customHeight="1" spans="1:9">
      <c r="A995" s="690"/>
      <c r="B995" s="519" t="s">
        <v>928</v>
      </c>
      <c r="C995" s="691">
        <v>0</v>
      </c>
      <c r="D995" s="692"/>
      <c r="I995" s="693"/>
    </row>
    <row r="996" ht="21" customHeight="1" spans="1:9">
      <c r="A996" s="690"/>
      <c r="B996" s="519" t="s">
        <v>929</v>
      </c>
      <c r="C996" s="691">
        <v>0</v>
      </c>
      <c r="D996" s="692"/>
      <c r="I996" s="693"/>
    </row>
    <row r="997" ht="21" customHeight="1" spans="1:9">
      <c r="A997" s="690"/>
      <c r="B997" s="519" t="s">
        <v>930</v>
      </c>
      <c r="C997" s="691">
        <v>0</v>
      </c>
      <c r="D997" s="692"/>
      <c r="I997" s="693"/>
    </row>
    <row r="998" ht="21" customHeight="1" spans="1:9">
      <c r="A998" s="690"/>
      <c r="B998" s="519" t="s">
        <v>931</v>
      </c>
      <c r="C998" s="691">
        <v>0</v>
      </c>
      <c r="D998" s="692">
        <v>0</v>
      </c>
      <c r="I998" s="693"/>
    </row>
    <row r="999" ht="21" customHeight="1" spans="1:9">
      <c r="A999" s="690"/>
      <c r="B999" s="519" t="s">
        <v>932</v>
      </c>
      <c r="C999" s="691">
        <v>0</v>
      </c>
      <c r="D999" s="692"/>
      <c r="I999" s="693"/>
    </row>
    <row r="1000" ht="21" customHeight="1" spans="1:9">
      <c r="A1000" s="690"/>
      <c r="B1000" s="519" t="s">
        <v>186</v>
      </c>
      <c r="C1000" s="691">
        <v>0</v>
      </c>
      <c r="D1000" s="692"/>
      <c r="I1000" s="693"/>
    </row>
    <row r="1001" ht="21" customHeight="1" spans="1:9">
      <c r="A1001" s="690"/>
      <c r="B1001" s="519" t="s">
        <v>187</v>
      </c>
      <c r="C1001" s="691">
        <v>0</v>
      </c>
      <c r="D1001" s="692"/>
      <c r="I1001" s="693"/>
    </row>
    <row r="1002" ht="21" customHeight="1" spans="1:9">
      <c r="A1002" s="690"/>
      <c r="B1002" s="519" t="s">
        <v>188</v>
      </c>
      <c r="C1002" s="691">
        <v>0</v>
      </c>
      <c r="D1002" s="692"/>
      <c r="I1002" s="693"/>
    </row>
    <row r="1003" ht="21" customHeight="1" spans="1:9">
      <c r="A1003" s="690"/>
      <c r="B1003" s="519" t="s">
        <v>923</v>
      </c>
      <c r="C1003" s="691">
        <v>0</v>
      </c>
      <c r="D1003" s="692"/>
      <c r="I1003" s="693"/>
    </row>
    <row r="1004" ht="21" customHeight="1" spans="1:9">
      <c r="A1004" s="690"/>
      <c r="B1004" s="519" t="s">
        <v>933</v>
      </c>
      <c r="C1004" s="691">
        <v>0</v>
      </c>
      <c r="D1004" s="692"/>
      <c r="I1004" s="693"/>
    </row>
    <row r="1005" ht="21" customHeight="1" spans="1:9">
      <c r="A1005" s="690"/>
      <c r="B1005" s="519" t="s">
        <v>934</v>
      </c>
      <c r="C1005" s="691">
        <v>0</v>
      </c>
      <c r="D1005" s="692"/>
      <c r="I1005" s="693"/>
    </row>
    <row r="1006" ht="21" customHeight="1" spans="1:9">
      <c r="A1006" s="690"/>
      <c r="B1006" s="519" t="s">
        <v>935</v>
      </c>
      <c r="C1006" s="691">
        <v>5487</v>
      </c>
      <c r="D1006" s="692">
        <v>1.743</v>
      </c>
      <c r="I1006" s="693"/>
    </row>
    <row r="1007" ht="21" customHeight="1" spans="1:9">
      <c r="A1007" s="690"/>
      <c r="B1007" s="519" t="s">
        <v>936</v>
      </c>
      <c r="C1007" s="691">
        <v>5487</v>
      </c>
      <c r="D1007" s="692">
        <v>1.8055</v>
      </c>
      <c r="I1007" s="693"/>
    </row>
    <row r="1008" ht="21" customHeight="1" spans="1:9">
      <c r="A1008" s="690"/>
      <c r="B1008" s="519" t="s">
        <v>937</v>
      </c>
      <c r="C1008" s="691">
        <v>0</v>
      </c>
      <c r="D1008" s="692">
        <v>0</v>
      </c>
      <c r="I1008" s="693"/>
    </row>
    <row r="1009" ht="21" customHeight="1" spans="1:9">
      <c r="A1009" s="690"/>
      <c r="B1009" s="519" t="s">
        <v>938</v>
      </c>
      <c r="C1009" s="691">
        <v>0</v>
      </c>
      <c r="D1009" s="692"/>
      <c r="I1009" s="693"/>
    </row>
    <row r="1010" ht="21" customHeight="1" spans="1:9">
      <c r="A1010" s="690"/>
      <c r="B1010" s="519" t="s">
        <v>939</v>
      </c>
      <c r="C1010" s="691">
        <v>0</v>
      </c>
      <c r="D1010" s="692"/>
      <c r="I1010" s="693"/>
    </row>
    <row r="1011" ht="21" customHeight="1" spans="1:9">
      <c r="A1011" s="690"/>
      <c r="B1011" s="519" t="s">
        <v>940</v>
      </c>
      <c r="C1011" s="691">
        <v>2072</v>
      </c>
      <c r="D1011" s="692">
        <v>1.7694</v>
      </c>
      <c r="I1011" s="693"/>
    </row>
    <row r="1012" ht="21" customHeight="1" spans="1:9">
      <c r="A1012" s="690"/>
      <c r="B1012" s="519" t="s">
        <v>941</v>
      </c>
      <c r="C1012" s="691">
        <v>971</v>
      </c>
      <c r="D1012" s="692">
        <v>1.4052</v>
      </c>
      <c r="I1012" s="693"/>
    </row>
    <row r="1013" ht="21" customHeight="1" spans="1:9">
      <c r="A1013" s="690"/>
      <c r="B1013" s="519" t="s">
        <v>942</v>
      </c>
      <c r="C1013" s="691">
        <v>1101</v>
      </c>
      <c r="D1013" s="692">
        <v>2.2938</v>
      </c>
      <c r="I1013" s="693"/>
    </row>
    <row r="1014" ht="21" customHeight="1" spans="1:9">
      <c r="A1014" s="690"/>
      <c r="B1014" s="519" t="s">
        <v>943</v>
      </c>
      <c r="C1014" s="691">
        <v>8305</v>
      </c>
      <c r="D1014" s="692">
        <v>1.689</v>
      </c>
      <c r="I1014" s="693"/>
    </row>
    <row r="1015" ht="21" customHeight="1" spans="1:9">
      <c r="A1015" s="690"/>
      <c r="B1015" s="519" t="s">
        <v>944</v>
      </c>
      <c r="C1015" s="691">
        <v>0</v>
      </c>
      <c r="D1015" s="692">
        <v>0</v>
      </c>
      <c r="I1015" s="693"/>
    </row>
    <row r="1016" ht="21" customHeight="1" spans="1:9">
      <c r="A1016" s="690"/>
      <c r="B1016" s="519" t="s">
        <v>186</v>
      </c>
      <c r="C1016" s="691">
        <v>0</v>
      </c>
      <c r="D1016" s="692">
        <v>0</v>
      </c>
      <c r="I1016" s="693"/>
    </row>
    <row r="1017" ht="21" customHeight="1" spans="1:9">
      <c r="A1017" s="690"/>
      <c r="B1017" s="519" t="s">
        <v>187</v>
      </c>
      <c r="C1017" s="691">
        <v>0</v>
      </c>
      <c r="D1017" s="692"/>
      <c r="I1017" s="693"/>
    </row>
    <row r="1018" ht="21" customHeight="1" spans="1:9">
      <c r="A1018" s="690"/>
      <c r="B1018" s="519" t="s">
        <v>188</v>
      </c>
      <c r="C1018" s="691">
        <v>0</v>
      </c>
      <c r="D1018" s="692"/>
      <c r="I1018" s="693"/>
    </row>
    <row r="1019" ht="21" customHeight="1" spans="1:9">
      <c r="A1019" s="690"/>
      <c r="B1019" s="519" t="s">
        <v>945</v>
      </c>
      <c r="C1019" s="691">
        <v>0</v>
      </c>
      <c r="D1019" s="692"/>
      <c r="I1019" s="693"/>
    </row>
    <row r="1020" ht="21" customHeight="1" spans="1:9">
      <c r="A1020" s="690"/>
      <c r="B1020" s="519" t="s">
        <v>946</v>
      </c>
      <c r="C1020" s="691">
        <v>0</v>
      </c>
      <c r="D1020" s="692"/>
      <c r="I1020" s="693"/>
    </row>
    <row r="1021" ht="21" customHeight="1" spans="1:9">
      <c r="A1021" s="690"/>
      <c r="B1021" s="519" t="s">
        <v>947</v>
      </c>
      <c r="C1021" s="691">
        <v>0</v>
      </c>
      <c r="D1021" s="692"/>
      <c r="I1021" s="693"/>
    </row>
    <row r="1022" ht="21" customHeight="1" spans="1:9">
      <c r="A1022" s="690"/>
      <c r="B1022" s="519" t="s">
        <v>948</v>
      </c>
      <c r="C1022" s="691">
        <v>0</v>
      </c>
      <c r="D1022" s="692"/>
      <c r="I1022" s="693"/>
    </row>
    <row r="1023" ht="21" customHeight="1" spans="1:9">
      <c r="A1023" s="690"/>
      <c r="B1023" s="519" t="s">
        <v>949</v>
      </c>
      <c r="C1023" s="691">
        <v>0</v>
      </c>
      <c r="D1023" s="692"/>
      <c r="I1023" s="693"/>
    </row>
    <row r="1024" ht="21" customHeight="1" spans="1:9">
      <c r="A1024" s="690"/>
      <c r="B1024" s="519" t="s">
        <v>950</v>
      </c>
      <c r="C1024" s="691">
        <v>0</v>
      </c>
      <c r="D1024" s="692"/>
      <c r="I1024" s="693"/>
    </row>
    <row r="1025" ht="21" customHeight="1" spans="1:9">
      <c r="A1025" s="690"/>
      <c r="B1025" s="519" t="s">
        <v>951</v>
      </c>
      <c r="C1025" s="691">
        <v>0</v>
      </c>
      <c r="D1025" s="692"/>
      <c r="I1025" s="693"/>
    </row>
    <row r="1026" ht="21" customHeight="1" spans="1:9">
      <c r="A1026" s="690"/>
      <c r="B1026" s="519" t="s">
        <v>186</v>
      </c>
      <c r="C1026" s="691">
        <v>0</v>
      </c>
      <c r="D1026" s="692"/>
      <c r="I1026" s="693"/>
    </row>
    <row r="1027" ht="21" customHeight="1" spans="1:9">
      <c r="A1027" s="690"/>
      <c r="B1027" s="519" t="s">
        <v>187</v>
      </c>
      <c r="C1027" s="691">
        <v>0</v>
      </c>
      <c r="D1027" s="692"/>
      <c r="I1027" s="693"/>
    </row>
    <row r="1028" ht="21" customHeight="1" spans="1:9">
      <c r="A1028" s="690"/>
      <c r="B1028" s="519" t="s">
        <v>188</v>
      </c>
      <c r="C1028" s="691">
        <v>0</v>
      </c>
      <c r="D1028" s="692"/>
      <c r="I1028" s="693"/>
    </row>
    <row r="1029" ht="21" customHeight="1" spans="1:9">
      <c r="A1029" s="690"/>
      <c r="B1029" s="519" t="s">
        <v>952</v>
      </c>
      <c r="C1029" s="691">
        <v>0</v>
      </c>
      <c r="D1029" s="692"/>
      <c r="I1029" s="693"/>
    </row>
    <row r="1030" ht="21" customHeight="1" spans="1:9">
      <c r="A1030" s="690"/>
      <c r="B1030" s="519" t="s">
        <v>953</v>
      </c>
      <c r="C1030" s="691">
        <v>0</v>
      </c>
      <c r="D1030" s="692"/>
      <c r="I1030" s="693"/>
    </row>
    <row r="1031" ht="21" customHeight="1" spans="1:9">
      <c r="A1031" s="690"/>
      <c r="B1031" s="519" t="s">
        <v>954</v>
      </c>
      <c r="C1031" s="691">
        <v>0</v>
      </c>
      <c r="D1031" s="692"/>
      <c r="I1031" s="693"/>
    </row>
    <row r="1032" ht="21" customHeight="1" spans="1:9">
      <c r="A1032" s="690"/>
      <c r="B1032" s="519" t="s">
        <v>955</v>
      </c>
      <c r="C1032" s="691">
        <v>0</v>
      </c>
      <c r="D1032" s="692"/>
      <c r="I1032" s="693"/>
    </row>
    <row r="1033" ht="21" customHeight="1" spans="1:9">
      <c r="A1033" s="690"/>
      <c r="B1033" s="519" t="s">
        <v>956</v>
      </c>
      <c r="C1033" s="691">
        <v>0</v>
      </c>
      <c r="D1033" s="692"/>
      <c r="I1033" s="693"/>
    </row>
    <row r="1034" ht="21" customHeight="1" spans="1:9">
      <c r="A1034" s="690"/>
      <c r="B1034" s="519" t="s">
        <v>957</v>
      </c>
      <c r="C1034" s="691">
        <v>0</v>
      </c>
      <c r="D1034" s="692"/>
      <c r="I1034" s="693"/>
    </row>
    <row r="1035" ht="21" customHeight="1" spans="1:9">
      <c r="A1035" s="690"/>
      <c r="B1035" s="519" t="s">
        <v>958</v>
      </c>
      <c r="C1035" s="691">
        <v>0</v>
      </c>
      <c r="D1035" s="692"/>
      <c r="I1035" s="693"/>
    </row>
    <row r="1036" ht="21" customHeight="1" spans="1:9">
      <c r="A1036" s="690"/>
      <c r="B1036" s="519" t="s">
        <v>959</v>
      </c>
      <c r="C1036" s="691">
        <v>0</v>
      </c>
      <c r="D1036" s="692"/>
      <c r="I1036" s="693"/>
    </row>
    <row r="1037" ht="21" customHeight="1" spans="1:9">
      <c r="A1037" s="690"/>
      <c r="B1037" s="519" t="s">
        <v>960</v>
      </c>
      <c r="C1037" s="691">
        <v>0</v>
      </c>
      <c r="D1037" s="692"/>
      <c r="I1037" s="693"/>
    </row>
    <row r="1038" ht="21" customHeight="1" spans="1:9">
      <c r="A1038" s="690"/>
      <c r="B1038" s="519" t="s">
        <v>961</v>
      </c>
      <c r="C1038" s="691">
        <v>0</v>
      </c>
      <c r="D1038" s="692"/>
      <c r="I1038" s="693"/>
    </row>
    <row r="1039" ht="21" customHeight="1" spans="1:9">
      <c r="A1039" s="690"/>
      <c r="B1039" s="519" t="s">
        <v>962</v>
      </c>
      <c r="C1039" s="691">
        <v>0</v>
      </c>
      <c r="D1039" s="692"/>
      <c r="I1039" s="693"/>
    </row>
    <row r="1040" ht="21" customHeight="1" spans="1:9">
      <c r="A1040" s="690"/>
      <c r="B1040" s="519" t="s">
        <v>963</v>
      </c>
      <c r="C1040" s="691">
        <v>0</v>
      </c>
      <c r="D1040" s="692"/>
      <c r="I1040" s="693"/>
    </row>
    <row r="1041" ht="21" customHeight="1" spans="1:9">
      <c r="A1041" s="690"/>
      <c r="B1041" s="519" t="s">
        <v>964</v>
      </c>
      <c r="C1041" s="691">
        <v>0</v>
      </c>
      <c r="D1041" s="692"/>
      <c r="I1041" s="693"/>
    </row>
    <row r="1042" ht="21" customHeight="1" spans="1:9">
      <c r="A1042" s="690"/>
      <c r="B1042" s="519" t="s">
        <v>186</v>
      </c>
      <c r="C1042" s="691">
        <v>0</v>
      </c>
      <c r="D1042" s="692"/>
      <c r="I1042" s="693"/>
    </row>
    <row r="1043" ht="21" customHeight="1" spans="1:9">
      <c r="A1043" s="690"/>
      <c r="B1043" s="519" t="s">
        <v>187</v>
      </c>
      <c r="C1043" s="691">
        <v>0</v>
      </c>
      <c r="D1043" s="692"/>
      <c r="I1043" s="693"/>
    </row>
    <row r="1044" ht="21" customHeight="1" spans="1:9">
      <c r="A1044" s="690"/>
      <c r="B1044" s="519" t="s">
        <v>188</v>
      </c>
      <c r="C1044" s="691">
        <v>0</v>
      </c>
      <c r="D1044" s="692"/>
      <c r="I1044" s="693"/>
    </row>
    <row r="1045" ht="21" customHeight="1" spans="1:9">
      <c r="A1045" s="690"/>
      <c r="B1045" s="519" t="s">
        <v>965</v>
      </c>
      <c r="C1045" s="691">
        <v>0</v>
      </c>
      <c r="D1045" s="692"/>
      <c r="I1045" s="693"/>
    </row>
    <row r="1046" ht="21" customHeight="1" spans="1:9">
      <c r="A1046" s="690"/>
      <c r="B1046" s="519" t="s">
        <v>966</v>
      </c>
      <c r="C1046" s="691">
        <v>0</v>
      </c>
      <c r="D1046" s="692"/>
      <c r="I1046" s="693"/>
    </row>
    <row r="1047" ht="21" customHeight="1" spans="1:9">
      <c r="A1047" s="690"/>
      <c r="B1047" s="519" t="s">
        <v>186</v>
      </c>
      <c r="C1047" s="691">
        <v>0</v>
      </c>
      <c r="D1047" s="692"/>
      <c r="I1047" s="693"/>
    </row>
    <row r="1048" ht="21" customHeight="1" spans="1:9">
      <c r="A1048" s="690"/>
      <c r="B1048" s="519" t="s">
        <v>187</v>
      </c>
      <c r="C1048" s="691">
        <v>0</v>
      </c>
      <c r="D1048" s="692"/>
      <c r="I1048" s="693"/>
    </row>
    <row r="1049" ht="21" customHeight="1" spans="1:9">
      <c r="A1049" s="690"/>
      <c r="B1049" s="519" t="s">
        <v>188</v>
      </c>
      <c r="C1049" s="691">
        <v>0</v>
      </c>
      <c r="D1049" s="692"/>
      <c r="I1049" s="693"/>
    </row>
    <row r="1050" ht="21" customHeight="1" spans="1:9">
      <c r="A1050" s="690"/>
      <c r="B1050" s="519" t="s">
        <v>967</v>
      </c>
      <c r="C1050" s="691">
        <v>0</v>
      </c>
      <c r="D1050" s="692"/>
      <c r="I1050" s="693"/>
    </row>
    <row r="1051" ht="21" customHeight="1" spans="1:9">
      <c r="A1051" s="690"/>
      <c r="B1051" s="519" t="s">
        <v>968</v>
      </c>
      <c r="C1051" s="691">
        <v>0</v>
      </c>
      <c r="D1051" s="692"/>
      <c r="I1051" s="693"/>
    </row>
    <row r="1052" ht="21" customHeight="1" spans="1:9">
      <c r="A1052" s="690"/>
      <c r="B1052" s="519" t="s">
        <v>969</v>
      </c>
      <c r="C1052" s="691">
        <v>0</v>
      </c>
      <c r="D1052" s="692"/>
      <c r="I1052" s="693"/>
    </row>
    <row r="1053" ht="21" customHeight="1" spans="1:9">
      <c r="A1053" s="690"/>
      <c r="B1053" s="519" t="s">
        <v>970</v>
      </c>
      <c r="C1053" s="691">
        <v>0</v>
      </c>
      <c r="D1053" s="692"/>
      <c r="I1053" s="693"/>
    </row>
    <row r="1054" ht="21" customHeight="1" spans="1:9">
      <c r="A1054" s="690"/>
      <c r="B1054" s="519" t="s">
        <v>971</v>
      </c>
      <c r="C1054" s="691">
        <v>0</v>
      </c>
      <c r="D1054" s="692"/>
      <c r="I1054" s="693"/>
    </row>
    <row r="1055" ht="21" customHeight="1" spans="1:9">
      <c r="A1055" s="690"/>
      <c r="B1055" s="519" t="s">
        <v>195</v>
      </c>
      <c r="C1055" s="691">
        <v>0</v>
      </c>
      <c r="D1055" s="692"/>
      <c r="I1055" s="693"/>
    </row>
    <row r="1056" ht="21" customHeight="1" spans="1:9">
      <c r="A1056" s="690"/>
      <c r="B1056" s="519" t="s">
        <v>972</v>
      </c>
      <c r="C1056" s="691">
        <v>0</v>
      </c>
      <c r="D1056" s="692"/>
      <c r="I1056" s="693"/>
    </row>
    <row r="1057" ht="21" customHeight="1" spans="1:9">
      <c r="A1057" s="690"/>
      <c r="B1057" s="519" t="s">
        <v>973</v>
      </c>
      <c r="C1057" s="691">
        <v>0</v>
      </c>
      <c r="D1057" s="692"/>
      <c r="I1057" s="693"/>
    </row>
    <row r="1058" ht="21" customHeight="1" spans="1:9">
      <c r="A1058" s="690"/>
      <c r="B1058" s="519" t="s">
        <v>186</v>
      </c>
      <c r="C1058" s="691">
        <v>0</v>
      </c>
      <c r="D1058" s="692"/>
      <c r="I1058" s="693"/>
    </row>
    <row r="1059" ht="21" customHeight="1" spans="1:9">
      <c r="A1059" s="690"/>
      <c r="B1059" s="519" t="s">
        <v>187</v>
      </c>
      <c r="C1059" s="691">
        <v>0</v>
      </c>
      <c r="D1059" s="692"/>
      <c r="I1059" s="693"/>
    </row>
    <row r="1060" ht="21" customHeight="1" spans="1:9">
      <c r="A1060" s="690"/>
      <c r="B1060" s="519" t="s">
        <v>188</v>
      </c>
      <c r="C1060" s="691">
        <v>0</v>
      </c>
      <c r="D1060" s="692"/>
      <c r="I1060" s="693"/>
    </row>
    <row r="1061" ht="21" customHeight="1" spans="1:9">
      <c r="A1061" s="690"/>
      <c r="B1061" s="519" t="s">
        <v>974</v>
      </c>
      <c r="C1061" s="691">
        <v>0</v>
      </c>
      <c r="D1061" s="692"/>
      <c r="I1061" s="693"/>
    </row>
    <row r="1062" ht="21" customHeight="1" spans="1:9">
      <c r="A1062" s="690"/>
      <c r="B1062" s="519" t="s">
        <v>975</v>
      </c>
      <c r="C1062" s="691">
        <v>0</v>
      </c>
      <c r="D1062" s="692"/>
      <c r="I1062" s="693"/>
    </row>
    <row r="1063" ht="21" customHeight="1" spans="1:9">
      <c r="A1063" s="690"/>
      <c r="B1063" s="519" t="s">
        <v>976</v>
      </c>
      <c r="C1063" s="691">
        <v>0</v>
      </c>
      <c r="D1063" s="692"/>
      <c r="I1063" s="693"/>
    </row>
    <row r="1064" ht="21" customHeight="1" spans="1:9">
      <c r="A1064" s="690"/>
      <c r="B1064" s="519" t="s">
        <v>977</v>
      </c>
      <c r="C1064" s="691">
        <v>2287</v>
      </c>
      <c r="D1064" s="692">
        <v>0.7677</v>
      </c>
      <c r="I1064" s="693"/>
    </row>
    <row r="1065" ht="21" customHeight="1" spans="1:9">
      <c r="A1065" s="690"/>
      <c r="B1065" s="519" t="s">
        <v>186</v>
      </c>
      <c r="C1065" s="691">
        <v>98</v>
      </c>
      <c r="D1065" s="692">
        <v>1.661</v>
      </c>
      <c r="I1065" s="693"/>
    </row>
    <row r="1066" ht="21" customHeight="1" spans="1:9">
      <c r="A1066" s="690"/>
      <c r="B1066" s="519" t="s">
        <v>187</v>
      </c>
      <c r="C1066" s="691">
        <v>0</v>
      </c>
      <c r="D1066" s="692"/>
      <c r="I1066" s="693"/>
    </row>
    <row r="1067" ht="21" customHeight="1" spans="1:9">
      <c r="A1067" s="690"/>
      <c r="B1067" s="519" t="s">
        <v>188</v>
      </c>
      <c r="C1067" s="691">
        <v>0</v>
      </c>
      <c r="D1067" s="692"/>
      <c r="I1067" s="693"/>
    </row>
    <row r="1068" ht="21" customHeight="1" spans="1:9">
      <c r="A1068" s="690"/>
      <c r="B1068" s="519" t="s">
        <v>978</v>
      </c>
      <c r="C1068" s="691">
        <v>0</v>
      </c>
      <c r="D1068" s="692"/>
      <c r="I1068" s="693"/>
    </row>
    <row r="1069" ht="21" customHeight="1" spans="1:9">
      <c r="A1069" s="690"/>
      <c r="B1069" s="519" t="s">
        <v>979</v>
      </c>
      <c r="C1069" s="691">
        <v>207</v>
      </c>
      <c r="D1069" s="692">
        <v>4.6</v>
      </c>
      <c r="I1069" s="693"/>
    </row>
    <row r="1070" ht="21" customHeight="1" spans="1:9">
      <c r="A1070" s="690"/>
      <c r="B1070" s="519" t="s">
        <v>980</v>
      </c>
      <c r="C1070" s="691">
        <v>0</v>
      </c>
      <c r="D1070" s="692"/>
      <c r="I1070" s="693"/>
    </row>
    <row r="1071" ht="21" customHeight="1" spans="1:9">
      <c r="A1071" s="690"/>
      <c r="B1071" s="519" t="s">
        <v>981</v>
      </c>
      <c r="C1071" s="691">
        <v>1982</v>
      </c>
      <c r="D1071" s="692">
        <v>0.6894</v>
      </c>
      <c r="I1071" s="693"/>
    </row>
    <row r="1072" ht="21" customHeight="1" spans="1:9">
      <c r="A1072" s="690"/>
      <c r="B1072" s="519" t="s">
        <v>982</v>
      </c>
      <c r="C1072" s="691">
        <v>6018</v>
      </c>
      <c r="D1072" s="692">
        <v>3.1085</v>
      </c>
      <c r="I1072" s="693"/>
    </row>
    <row r="1073" ht="21" customHeight="1" spans="1:9">
      <c r="A1073" s="690"/>
      <c r="B1073" s="519" t="s">
        <v>983</v>
      </c>
      <c r="C1073" s="691">
        <v>0</v>
      </c>
      <c r="D1073" s="692"/>
      <c r="I1073" s="693"/>
    </row>
    <row r="1074" ht="21" customHeight="1" spans="1:9">
      <c r="A1074" s="690"/>
      <c r="B1074" s="519" t="s">
        <v>984</v>
      </c>
      <c r="C1074" s="691">
        <v>3269</v>
      </c>
      <c r="D1074" s="692">
        <v>12.2434</v>
      </c>
      <c r="I1074" s="693"/>
    </row>
    <row r="1075" ht="21" customHeight="1" spans="1:9">
      <c r="A1075" s="690"/>
      <c r="B1075" s="519" t="s">
        <v>985</v>
      </c>
      <c r="C1075" s="691">
        <v>0</v>
      </c>
      <c r="D1075" s="692"/>
      <c r="I1075" s="693"/>
    </row>
    <row r="1076" ht="21" customHeight="1" spans="1:9">
      <c r="A1076" s="690"/>
      <c r="B1076" s="519" t="s">
        <v>986</v>
      </c>
      <c r="C1076" s="691">
        <v>0</v>
      </c>
      <c r="D1076" s="692"/>
      <c r="I1076" s="693"/>
    </row>
    <row r="1077" ht="21" customHeight="1" spans="1:9">
      <c r="A1077" s="690"/>
      <c r="B1077" s="519" t="s">
        <v>987</v>
      </c>
      <c r="C1077" s="691">
        <v>2749</v>
      </c>
      <c r="D1077" s="692">
        <v>1.6471</v>
      </c>
      <c r="I1077" s="693"/>
    </row>
    <row r="1078" ht="21" customHeight="1" spans="1:9">
      <c r="A1078" s="690"/>
      <c r="B1078" s="519" t="s">
        <v>152</v>
      </c>
      <c r="C1078" s="691">
        <v>2327</v>
      </c>
      <c r="D1078" s="692">
        <v>1.1548</v>
      </c>
      <c r="I1078" s="693"/>
    </row>
    <row r="1079" ht="21" customHeight="1" spans="1:9">
      <c r="A1079" s="690"/>
      <c r="B1079" s="519" t="s">
        <v>988</v>
      </c>
      <c r="C1079" s="691">
        <v>591</v>
      </c>
      <c r="D1079" s="692">
        <v>1.1026</v>
      </c>
      <c r="I1079" s="693"/>
    </row>
    <row r="1080" ht="21" customHeight="1" spans="1:9">
      <c r="A1080" s="690"/>
      <c r="B1080" s="519" t="s">
        <v>186</v>
      </c>
      <c r="C1080" s="691">
        <v>241</v>
      </c>
      <c r="D1080" s="692">
        <v>1.2888</v>
      </c>
      <c r="I1080" s="693"/>
    </row>
    <row r="1081" ht="21" customHeight="1" spans="1:9">
      <c r="A1081" s="690"/>
      <c r="B1081" s="519" t="s">
        <v>187</v>
      </c>
      <c r="C1081" s="691">
        <v>0</v>
      </c>
      <c r="D1081" s="692"/>
      <c r="I1081" s="693"/>
    </row>
    <row r="1082" ht="21" customHeight="1" spans="1:9">
      <c r="A1082" s="690"/>
      <c r="B1082" s="519" t="s">
        <v>188</v>
      </c>
      <c r="C1082" s="691">
        <v>0</v>
      </c>
      <c r="D1082" s="692"/>
      <c r="I1082" s="693"/>
    </row>
    <row r="1083" ht="21" customHeight="1" spans="1:9">
      <c r="A1083" s="690"/>
      <c r="B1083" s="519" t="s">
        <v>989</v>
      </c>
      <c r="C1083" s="691">
        <v>0</v>
      </c>
      <c r="D1083" s="692"/>
      <c r="I1083" s="693"/>
    </row>
    <row r="1084" ht="21" customHeight="1" spans="1:9">
      <c r="A1084" s="690"/>
      <c r="B1084" s="519" t="s">
        <v>990</v>
      </c>
      <c r="C1084" s="691">
        <v>0</v>
      </c>
      <c r="D1084" s="692"/>
      <c r="I1084" s="693"/>
    </row>
    <row r="1085" ht="21" customHeight="1" spans="1:9">
      <c r="A1085" s="690"/>
      <c r="B1085" s="519" t="s">
        <v>991</v>
      </c>
      <c r="C1085" s="691">
        <v>0</v>
      </c>
      <c r="D1085" s="692"/>
      <c r="I1085" s="693"/>
    </row>
    <row r="1086" ht="21" customHeight="1" spans="1:9">
      <c r="A1086" s="690"/>
      <c r="B1086" s="519" t="s">
        <v>992</v>
      </c>
      <c r="C1086" s="691">
        <v>0</v>
      </c>
      <c r="D1086" s="692"/>
      <c r="I1086" s="693"/>
    </row>
    <row r="1087" ht="21" customHeight="1" spans="1:9">
      <c r="A1087" s="690"/>
      <c r="B1087" s="519" t="s">
        <v>195</v>
      </c>
      <c r="C1087" s="691">
        <v>25</v>
      </c>
      <c r="D1087" s="692">
        <v>1.6667</v>
      </c>
      <c r="I1087" s="693"/>
    </row>
    <row r="1088" ht="21" customHeight="1" spans="1:9">
      <c r="A1088" s="690"/>
      <c r="B1088" s="519" t="s">
        <v>993</v>
      </c>
      <c r="C1088" s="691">
        <v>325</v>
      </c>
      <c r="D1088" s="692">
        <v>0.9731</v>
      </c>
      <c r="I1088" s="693"/>
    </row>
    <row r="1089" ht="21" customHeight="1" spans="1:9">
      <c r="A1089" s="690"/>
      <c r="B1089" s="519" t="s">
        <v>994</v>
      </c>
      <c r="C1089" s="691">
        <v>1221</v>
      </c>
      <c r="D1089" s="692">
        <v>1.2186</v>
      </c>
      <c r="I1089" s="693"/>
    </row>
    <row r="1090" ht="21" customHeight="1" spans="1:9">
      <c r="A1090" s="690"/>
      <c r="B1090" s="519" t="s">
        <v>186</v>
      </c>
      <c r="C1090" s="691">
        <v>0</v>
      </c>
      <c r="D1090" s="692"/>
      <c r="I1090" s="693"/>
    </row>
    <row r="1091" ht="21" customHeight="1" spans="1:9">
      <c r="A1091" s="690"/>
      <c r="B1091" s="519" t="s">
        <v>187</v>
      </c>
      <c r="C1091" s="691">
        <v>0</v>
      </c>
      <c r="D1091" s="692"/>
      <c r="I1091" s="693"/>
    </row>
    <row r="1092" ht="21" customHeight="1" spans="1:9">
      <c r="A1092" s="690"/>
      <c r="B1092" s="519" t="s">
        <v>188</v>
      </c>
      <c r="C1092" s="691">
        <v>0</v>
      </c>
      <c r="D1092" s="692"/>
      <c r="I1092" s="693"/>
    </row>
    <row r="1093" ht="21" customHeight="1" spans="1:9">
      <c r="A1093" s="690"/>
      <c r="B1093" s="519" t="s">
        <v>995</v>
      </c>
      <c r="C1093" s="691">
        <v>0</v>
      </c>
      <c r="D1093" s="692"/>
      <c r="I1093" s="693"/>
    </row>
    <row r="1094" ht="21" customHeight="1" spans="1:9">
      <c r="A1094" s="690"/>
      <c r="B1094" s="519" t="s">
        <v>996</v>
      </c>
      <c r="C1094" s="691">
        <v>1221</v>
      </c>
      <c r="D1094" s="692">
        <v>1.2186</v>
      </c>
      <c r="I1094" s="693"/>
    </row>
    <row r="1095" ht="21" customHeight="1" spans="1:9">
      <c r="A1095" s="690"/>
      <c r="B1095" s="519" t="s">
        <v>997</v>
      </c>
      <c r="C1095" s="691">
        <v>515</v>
      </c>
      <c r="D1095" s="692">
        <v>1.0797</v>
      </c>
      <c r="I1095" s="693"/>
    </row>
    <row r="1096" ht="21" customHeight="1" spans="1:9">
      <c r="A1096" s="690"/>
      <c r="B1096" s="519" t="s">
        <v>998</v>
      </c>
      <c r="C1096" s="691">
        <v>360</v>
      </c>
      <c r="D1096" s="692">
        <v>1.8</v>
      </c>
      <c r="I1096" s="693"/>
    </row>
    <row r="1097" ht="21" customHeight="1" spans="1:9">
      <c r="A1097" s="690"/>
      <c r="B1097" s="519" t="s">
        <v>999</v>
      </c>
      <c r="C1097" s="691">
        <v>155</v>
      </c>
      <c r="D1097" s="692">
        <v>0.5596</v>
      </c>
      <c r="I1097" s="693"/>
    </row>
    <row r="1098" ht="21" customHeight="1" spans="1:9">
      <c r="A1098" s="690"/>
      <c r="B1098" s="519" t="s">
        <v>153</v>
      </c>
      <c r="C1098" s="691">
        <v>189</v>
      </c>
      <c r="D1098" s="692"/>
      <c r="I1098" s="693"/>
    </row>
    <row r="1099" ht="21" customHeight="1" spans="1:9">
      <c r="A1099" s="690"/>
      <c r="B1099" s="519" t="s">
        <v>1000</v>
      </c>
      <c r="C1099" s="691">
        <v>0</v>
      </c>
      <c r="D1099" s="692"/>
      <c r="I1099" s="693"/>
    </row>
    <row r="1100" ht="21" customHeight="1" spans="1:9">
      <c r="A1100" s="690"/>
      <c r="B1100" s="519" t="s">
        <v>186</v>
      </c>
      <c r="C1100" s="691">
        <v>0</v>
      </c>
      <c r="D1100" s="692"/>
      <c r="I1100" s="693"/>
    </row>
    <row r="1101" ht="21" customHeight="1" spans="1:9">
      <c r="A1101" s="690"/>
      <c r="B1101" s="519" t="s">
        <v>187</v>
      </c>
      <c r="C1101" s="691">
        <v>0</v>
      </c>
      <c r="D1101" s="692"/>
      <c r="I1101" s="693"/>
    </row>
    <row r="1102" ht="21" customHeight="1" spans="1:9">
      <c r="A1102" s="690"/>
      <c r="B1102" s="519" t="s">
        <v>188</v>
      </c>
      <c r="C1102" s="691">
        <v>0</v>
      </c>
      <c r="D1102" s="692"/>
      <c r="I1102" s="693"/>
    </row>
    <row r="1103" ht="21" customHeight="1" spans="1:9">
      <c r="A1103" s="690"/>
      <c r="B1103" s="519" t="s">
        <v>1001</v>
      </c>
      <c r="C1103" s="691">
        <v>0</v>
      </c>
      <c r="D1103" s="692"/>
      <c r="I1103" s="693"/>
    </row>
    <row r="1104" ht="21" customHeight="1" spans="1:9">
      <c r="A1104" s="690"/>
      <c r="B1104" s="519" t="s">
        <v>195</v>
      </c>
      <c r="C1104" s="691">
        <v>0</v>
      </c>
      <c r="D1104" s="692"/>
      <c r="I1104" s="693"/>
    </row>
    <row r="1105" ht="21" customHeight="1" spans="1:9">
      <c r="A1105" s="690"/>
      <c r="B1105" s="519" t="s">
        <v>1002</v>
      </c>
      <c r="C1105" s="691">
        <v>0</v>
      </c>
      <c r="D1105" s="692"/>
      <c r="I1105" s="693"/>
    </row>
    <row r="1106" ht="21" customHeight="1" spans="1:9">
      <c r="A1106" s="690"/>
      <c r="B1106" s="519" t="s">
        <v>1003</v>
      </c>
      <c r="C1106" s="691">
        <v>0</v>
      </c>
      <c r="D1106" s="692"/>
      <c r="I1106" s="693"/>
    </row>
    <row r="1107" ht="21" customHeight="1" spans="1:9">
      <c r="A1107" s="690"/>
      <c r="B1107" s="519" t="s">
        <v>1004</v>
      </c>
      <c r="C1107" s="691">
        <v>0</v>
      </c>
      <c r="D1107" s="692"/>
      <c r="I1107" s="693"/>
    </row>
    <row r="1108" ht="21" customHeight="1" spans="1:9">
      <c r="A1108" s="690"/>
      <c r="B1108" s="519" t="s">
        <v>1005</v>
      </c>
      <c r="C1108" s="691">
        <v>0</v>
      </c>
      <c r="D1108" s="692"/>
      <c r="I1108" s="693"/>
    </row>
    <row r="1109" ht="21" customHeight="1" spans="1:9">
      <c r="A1109" s="690"/>
      <c r="B1109" s="519" t="s">
        <v>1006</v>
      </c>
      <c r="C1109" s="691">
        <v>0</v>
      </c>
      <c r="D1109" s="692"/>
      <c r="I1109" s="693"/>
    </row>
    <row r="1110" ht="21" customHeight="1" spans="1:9">
      <c r="A1110" s="690"/>
      <c r="B1110" s="519" t="s">
        <v>1007</v>
      </c>
      <c r="C1110" s="691">
        <v>0</v>
      </c>
      <c r="D1110" s="692"/>
      <c r="I1110" s="693"/>
    </row>
    <row r="1111" ht="21" customHeight="1" spans="1:9">
      <c r="A1111" s="690"/>
      <c r="B1111" s="519" t="s">
        <v>1008</v>
      </c>
      <c r="C1111" s="691">
        <v>0</v>
      </c>
      <c r="D1111" s="692"/>
      <c r="I1111" s="693"/>
    </row>
    <row r="1112" ht="21" customHeight="1" spans="1:9">
      <c r="A1112" s="690"/>
      <c r="B1112" s="519" t="s">
        <v>1009</v>
      </c>
      <c r="C1112" s="691">
        <v>0</v>
      </c>
      <c r="D1112" s="692"/>
      <c r="I1112" s="693"/>
    </row>
    <row r="1113" ht="21" customHeight="1" spans="1:9">
      <c r="A1113" s="690"/>
      <c r="B1113" s="519" t="s">
        <v>1010</v>
      </c>
      <c r="C1113" s="691">
        <v>0</v>
      </c>
      <c r="D1113" s="692"/>
      <c r="I1113" s="693"/>
    </row>
    <row r="1114" ht="21" customHeight="1" spans="1:9">
      <c r="A1114" s="690"/>
      <c r="B1114" s="519" t="s">
        <v>1011</v>
      </c>
      <c r="C1114" s="691">
        <v>0</v>
      </c>
      <c r="D1114" s="692"/>
      <c r="I1114" s="693"/>
    </row>
    <row r="1115" ht="21" customHeight="1" spans="1:9">
      <c r="A1115" s="690"/>
      <c r="B1115" s="519" t="s">
        <v>1012</v>
      </c>
      <c r="C1115" s="691">
        <v>0</v>
      </c>
      <c r="D1115" s="692"/>
      <c r="I1115" s="693"/>
    </row>
    <row r="1116" ht="21" customHeight="1" spans="1:9">
      <c r="A1116" s="690"/>
      <c r="B1116" s="519" t="s">
        <v>1013</v>
      </c>
      <c r="C1116" s="691">
        <v>189</v>
      </c>
      <c r="D1116" s="692"/>
      <c r="I1116" s="693"/>
    </row>
    <row r="1117" ht="21" customHeight="1" spans="1:9">
      <c r="A1117" s="690"/>
      <c r="B1117" s="519" t="s">
        <v>1014</v>
      </c>
      <c r="C1117" s="691">
        <v>0</v>
      </c>
      <c r="D1117" s="692"/>
      <c r="I1117" s="693"/>
    </row>
    <row r="1118" ht="21" customHeight="1" spans="1:9">
      <c r="A1118" s="690"/>
      <c r="B1118" s="519" t="s">
        <v>1015</v>
      </c>
      <c r="C1118" s="691">
        <v>0</v>
      </c>
      <c r="D1118" s="692"/>
      <c r="I1118" s="693"/>
    </row>
    <row r="1119" ht="21" customHeight="1" spans="1:9">
      <c r="A1119" s="690"/>
      <c r="B1119" s="519" t="s">
        <v>1016</v>
      </c>
      <c r="C1119" s="691">
        <v>0</v>
      </c>
      <c r="D1119" s="692"/>
      <c r="I1119" s="693"/>
    </row>
    <row r="1120" ht="21" customHeight="1" spans="1:9">
      <c r="A1120" s="690"/>
      <c r="B1120" s="519" t="s">
        <v>1017</v>
      </c>
      <c r="C1120" s="691">
        <v>0</v>
      </c>
      <c r="D1120" s="692"/>
      <c r="I1120" s="693"/>
    </row>
    <row r="1121" ht="21" customHeight="1" spans="1:9">
      <c r="A1121" s="690"/>
      <c r="B1121" s="519" t="s">
        <v>1018</v>
      </c>
      <c r="C1121" s="691">
        <v>189</v>
      </c>
      <c r="D1121" s="692"/>
      <c r="I1121" s="693"/>
    </row>
    <row r="1122" ht="21" customHeight="1" spans="1:9">
      <c r="A1122" s="690"/>
      <c r="B1122" s="519" t="s">
        <v>1019</v>
      </c>
      <c r="C1122" s="691">
        <v>0</v>
      </c>
      <c r="D1122" s="692"/>
      <c r="I1122" s="693"/>
    </row>
    <row r="1123" ht="21" customHeight="1" spans="1:9">
      <c r="A1123" s="690"/>
      <c r="B1123" s="519" t="s">
        <v>1020</v>
      </c>
      <c r="C1123" s="691">
        <v>0</v>
      </c>
      <c r="D1123" s="692"/>
      <c r="I1123" s="693"/>
    </row>
    <row r="1124" ht="21" customHeight="1" spans="1:9">
      <c r="A1124" s="690"/>
      <c r="B1124" s="519" t="s">
        <v>1021</v>
      </c>
      <c r="C1124" s="691">
        <v>0</v>
      </c>
      <c r="D1124" s="692"/>
      <c r="I1124" s="693"/>
    </row>
    <row r="1125" ht="21" customHeight="1" spans="1:9">
      <c r="A1125" s="690"/>
      <c r="B1125" s="519" t="s">
        <v>1022</v>
      </c>
      <c r="C1125" s="691">
        <v>0</v>
      </c>
      <c r="D1125" s="692"/>
      <c r="I1125" s="693"/>
    </row>
    <row r="1126" ht="21" customHeight="1" spans="1:9">
      <c r="A1126" s="690"/>
      <c r="B1126" s="519" t="s">
        <v>1023</v>
      </c>
      <c r="C1126" s="691">
        <v>0</v>
      </c>
      <c r="D1126" s="692"/>
      <c r="I1126" s="693"/>
    </row>
    <row r="1127" ht="21" customHeight="1" spans="1:9">
      <c r="A1127" s="690"/>
      <c r="B1127" s="519" t="s">
        <v>1024</v>
      </c>
      <c r="C1127" s="691">
        <v>0</v>
      </c>
      <c r="D1127" s="692"/>
      <c r="I1127" s="693"/>
    </row>
    <row r="1128" ht="21" customHeight="1" spans="1:9">
      <c r="A1128" s="690"/>
      <c r="B1128" s="519" t="s">
        <v>154</v>
      </c>
      <c r="C1128" s="691">
        <v>0</v>
      </c>
      <c r="D1128" s="692"/>
      <c r="I1128" s="693"/>
    </row>
    <row r="1129" ht="21" customHeight="1" spans="1:9">
      <c r="A1129" s="690"/>
      <c r="B1129" s="519" t="s">
        <v>1025</v>
      </c>
      <c r="C1129" s="691">
        <v>0</v>
      </c>
      <c r="D1129" s="692"/>
      <c r="I1129" s="693"/>
    </row>
    <row r="1130" ht="21" customHeight="1" spans="1:9">
      <c r="A1130" s="690"/>
      <c r="B1130" s="519" t="s">
        <v>1026</v>
      </c>
      <c r="C1130" s="691">
        <v>0</v>
      </c>
      <c r="D1130" s="692"/>
      <c r="I1130" s="693"/>
    </row>
    <row r="1131" ht="21" customHeight="1" spans="1:9">
      <c r="A1131" s="690"/>
      <c r="B1131" s="519" t="s">
        <v>1027</v>
      </c>
      <c r="C1131" s="691">
        <v>0</v>
      </c>
      <c r="D1131" s="692"/>
      <c r="I1131" s="693"/>
    </row>
    <row r="1132" ht="21" customHeight="1" spans="1:9">
      <c r="A1132" s="690"/>
      <c r="B1132" s="519" t="s">
        <v>1028</v>
      </c>
      <c r="C1132" s="691">
        <v>0</v>
      </c>
      <c r="D1132" s="692"/>
      <c r="I1132" s="693"/>
    </row>
    <row r="1133" ht="21" customHeight="1" spans="1:9">
      <c r="A1133" s="690"/>
      <c r="B1133" s="519" t="s">
        <v>1029</v>
      </c>
      <c r="C1133" s="691">
        <v>0</v>
      </c>
      <c r="D1133" s="692"/>
      <c r="I1133" s="693"/>
    </row>
    <row r="1134" ht="21" customHeight="1" spans="1:9">
      <c r="A1134" s="690"/>
      <c r="B1134" s="519" t="s">
        <v>809</v>
      </c>
      <c r="C1134" s="691">
        <v>0</v>
      </c>
      <c r="D1134" s="692"/>
      <c r="I1134" s="693"/>
    </row>
    <row r="1135" ht="21" customHeight="1" spans="1:9">
      <c r="A1135" s="690"/>
      <c r="B1135" s="519" t="s">
        <v>1030</v>
      </c>
      <c r="C1135" s="691">
        <v>0</v>
      </c>
      <c r="D1135" s="692"/>
      <c r="I1135" s="693"/>
    </row>
    <row r="1136" ht="21" customHeight="1" spans="1:9">
      <c r="A1136" s="690"/>
      <c r="B1136" s="519" t="s">
        <v>1031</v>
      </c>
      <c r="C1136" s="691">
        <v>0</v>
      </c>
      <c r="D1136" s="692"/>
      <c r="I1136" s="693"/>
    </row>
    <row r="1137" ht="21" customHeight="1" spans="1:9">
      <c r="A1137" s="690"/>
      <c r="B1137" s="519" t="s">
        <v>1032</v>
      </c>
      <c r="C1137" s="691">
        <v>0</v>
      </c>
      <c r="D1137" s="692"/>
      <c r="I1137" s="693"/>
    </row>
    <row r="1138" ht="21" customHeight="1" spans="1:9">
      <c r="A1138" s="690"/>
      <c r="B1138" s="519" t="s">
        <v>1033</v>
      </c>
      <c r="C1138" s="691">
        <v>9449</v>
      </c>
      <c r="D1138" s="692">
        <v>3.446</v>
      </c>
      <c r="I1138" s="693"/>
    </row>
    <row r="1139" ht="21" customHeight="1" spans="1:9">
      <c r="A1139" s="690"/>
      <c r="B1139" s="519" t="s">
        <v>1034</v>
      </c>
      <c r="C1139" s="691">
        <v>9339</v>
      </c>
      <c r="D1139" s="692">
        <v>3.5537</v>
      </c>
      <c r="I1139" s="693"/>
    </row>
    <row r="1140" ht="21" customHeight="1" spans="1:9">
      <c r="A1140" s="690"/>
      <c r="B1140" s="519" t="s">
        <v>186</v>
      </c>
      <c r="C1140" s="691">
        <v>356</v>
      </c>
      <c r="D1140" s="692">
        <v>1.1056</v>
      </c>
      <c r="I1140" s="693"/>
    </row>
    <row r="1141" ht="21" customHeight="1" spans="1:9">
      <c r="A1141" s="690"/>
      <c r="B1141" s="519" t="s">
        <v>187</v>
      </c>
      <c r="C1141" s="691">
        <v>0</v>
      </c>
      <c r="D1141" s="692"/>
      <c r="I1141" s="693"/>
    </row>
    <row r="1142" ht="21" customHeight="1" spans="1:9">
      <c r="A1142" s="690"/>
      <c r="B1142" s="519" t="s">
        <v>188</v>
      </c>
      <c r="C1142" s="691">
        <v>0</v>
      </c>
      <c r="D1142" s="692"/>
      <c r="I1142" s="693"/>
    </row>
    <row r="1143" ht="21" customHeight="1" spans="1:9">
      <c r="A1143" s="690"/>
      <c r="B1143" s="519" t="s">
        <v>1035</v>
      </c>
      <c r="C1143" s="691">
        <v>43</v>
      </c>
      <c r="D1143" s="692"/>
      <c r="I1143" s="693"/>
    </row>
    <row r="1144" ht="21" customHeight="1" spans="1:9">
      <c r="A1144" s="690"/>
      <c r="B1144" s="519" t="s">
        <v>1036</v>
      </c>
      <c r="C1144" s="691">
        <v>7424</v>
      </c>
      <c r="D1144" s="692">
        <v>17.5924</v>
      </c>
      <c r="I1144" s="693"/>
    </row>
    <row r="1145" ht="21" customHeight="1" spans="1:9">
      <c r="A1145" s="690"/>
      <c r="B1145" s="519" t="s">
        <v>1037</v>
      </c>
      <c r="C1145" s="691">
        <v>0</v>
      </c>
      <c r="D1145" s="692"/>
      <c r="I1145" s="693"/>
    </row>
    <row r="1146" ht="21" customHeight="1" spans="1:9">
      <c r="A1146" s="690"/>
      <c r="B1146" s="519" t="s">
        <v>1038</v>
      </c>
      <c r="C1146" s="691">
        <v>0</v>
      </c>
      <c r="D1146" s="692"/>
      <c r="I1146" s="693"/>
    </row>
    <row r="1147" ht="21" customHeight="1" spans="1:9">
      <c r="A1147" s="690"/>
      <c r="B1147" s="519" t="s">
        <v>1039</v>
      </c>
      <c r="C1147" s="691">
        <v>0</v>
      </c>
      <c r="D1147" s="692"/>
      <c r="I1147" s="693"/>
    </row>
    <row r="1148" ht="21" customHeight="1" spans="1:9">
      <c r="A1148" s="690"/>
      <c r="B1148" s="519" t="s">
        <v>1040</v>
      </c>
      <c r="C1148" s="691">
        <v>0</v>
      </c>
      <c r="D1148" s="692"/>
      <c r="I1148" s="693"/>
    </row>
    <row r="1149" ht="21" customHeight="1" spans="1:9">
      <c r="A1149" s="690"/>
      <c r="B1149" s="519" t="s">
        <v>1041</v>
      </c>
      <c r="C1149" s="691">
        <v>0</v>
      </c>
      <c r="D1149" s="692"/>
      <c r="I1149" s="693"/>
    </row>
    <row r="1150" ht="21" customHeight="1" spans="1:9">
      <c r="A1150" s="690"/>
      <c r="B1150" s="519" t="s">
        <v>1042</v>
      </c>
      <c r="C1150" s="691">
        <v>33</v>
      </c>
      <c r="D1150" s="692">
        <v>1.1</v>
      </c>
      <c r="I1150" s="693"/>
    </row>
    <row r="1151" ht="21" customHeight="1" spans="1:9">
      <c r="A1151" s="690"/>
      <c r="B1151" s="519" t="s">
        <v>1043</v>
      </c>
      <c r="C1151" s="691">
        <v>0</v>
      </c>
      <c r="D1151" s="692"/>
      <c r="I1151" s="693"/>
    </row>
    <row r="1152" ht="21" customHeight="1" spans="1:9">
      <c r="A1152" s="690"/>
      <c r="B1152" s="519" t="s">
        <v>1044</v>
      </c>
      <c r="C1152" s="691">
        <v>0</v>
      </c>
      <c r="D1152" s="692"/>
      <c r="I1152" s="693"/>
    </row>
    <row r="1153" ht="21" customHeight="1" spans="1:9">
      <c r="A1153" s="690"/>
      <c r="B1153" s="519" t="s">
        <v>1045</v>
      </c>
      <c r="C1153" s="691">
        <v>0</v>
      </c>
      <c r="D1153" s="692"/>
      <c r="I1153" s="693"/>
    </row>
    <row r="1154" ht="21" customHeight="1" spans="1:9">
      <c r="A1154" s="690"/>
      <c r="B1154" s="519" t="s">
        <v>1046</v>
      </c>
      <c r="C1154" s="691">
        <v>0</v>
      </c>
      <c r="D1154" s="692"/>
      <c r="I1154" s="693"/>
    </row>
    <row r="1155" ht="21" customHeight="1" spans="1:9">
      <c r="A1155" s="690"/>
      <c r="B1155" s="519" t="s">
        <v>1047</v>
      </c>
      <c r="C1155" s="691">
        <v>0</v>
      </c>
      <c r="D1155" s="692"/>
      <c r="I1155" s="693"/>
    </row>
    <row r="1156" ht="21" customHeight="1" spans="1:9">
      <c r="A1156" s="690"/>
      <c r="B1156" s="519" t="s">
        <v>1048</v>
      </c>
      <c r="C1156" s="691">
        <v>0</v>
      </c>
      <c r="D1156" s="692"/>
      <c r="I1156" s="693"/>
    </row>
    <row r="1157" ht="21" customHeight="1" spans="1:9">
      <c r="A1157" s="690"/>
      <c r="B1157" s="519" t="s">
        <v>1049</v>
      </c>
      <c r="C1157" s="691">
        <v>0</v>
      </c>
      <c r="D1157" s="692"/>
      <c r="I1157" s="693"/>
    </row>
    <row r="1158" ht="21" customHeight="1" spans="1:9">
      <c r="A1158" s="690"/>
      <c r="B1158" s="519" t="s">
        <v>1050</v>
      </c>
      <c r="C1158" s="691">
        <v>0</v>
      </c>
      <c r="D1158" s="692"/>
      <c r="I1158" s="693"/>
    </row>
    <row r="1159" ht="21" customHeight="1" spans="1:9">
      <c r="A1159" s="690"/>
      <c r="B1159" s="519" t="s">
        <v>1051</v>
      </c>
      <c r="C1159" s="691">
        <v>0</v>
      </c>
      <c r="D1159" s="692"/>
      <c r="I1159" s="693"/>
    </row>
    <row r="1160" ht="21" customHeight="1" spans="1:9">
      <c r="A1160" s="690"/>
      <c r="B1160" s="519" t="s">
        <v>1052</v>
      </c>
      <c r="C1160" s="691">
        <v>0</v>
      </c>
      <c r="D1160" s="692"/>
      <c r="I1160" s="693"/>
    </row>
    <row r="1161" ht="21" customHeight="1" spans="1:9">
      <c r="A1161" s="690"/>
      <c r="B1161" s="519" t="s">
        <v>1053</v>
      </c>
      <c r="C1161" s="691">
        <v>0</v>
      </c>
      <c r="D1161" s="692"/>
      <c r="I1161" s="693"/>
    </row>
    <row r="1162" ht="21" customHeight="1" spans="1:9">
      <c r="A1162" s="690"/>
      <c r="B1162" s="519" t="s">
        <v>1054</v>
      </c>
      <c r="C1162" s="691">
        <v>0</v>
      </c>
      <c r="D1162" s="692"/>
      <c r="I1162" s="693"/>
    </row>
    <row r="1163" ht="21" customHeight="1" spans="1:9">
      <c r="A1163" s="690"/>
      <c r="B1163" s="519" t="s">
        <v>1055</v>
      </c>
      <c r="C1163" s="691">
        <v>0</v>
      </c>
      <c r="D1163" s="692"/>
      <c r="I1163" s="693"/>
    </row>
    <row r="1164" ht="21" customHeight="1" spans="1:9">
      <c r="A1164" s="690"/>
      <c r="B1164" s="519" t="s">
        <v>195</v>
      </c>
      <c r="C1164" s="691">
        <v>1013</v>
      </c>
      <c r="D1164" s="692">
        <v>1.626</v>
      </c>
      <c r="I1164" s="693"/>
    </row>
    <row r="1165" ht="21" customHeight="1" spans="1:9">
      <c r="A1165" s="690"/>
      <c r="B1165" s="519" t="s">
        <v>1056</v>
      </c>
      <c r="C1165" s="691">
        <v>470</v>
      </c>
      <c r="D1165" s="692">
        <v>0.3818</v>
      </c>
      <c r="I1165" s="693"/>
    </row>
    <row r="1166" ht="21" customHeight="1" spans="1:9">
      <c r="A1166" s="690"/>
      <c r="B1166" s="519" t="s">
        <v>1057</v>
      </c>
      <c r="C1166" s="691">
        <v>110</v>
      </c>
      <c r="D1166" s="692">
        <v>0.9649</v>
      </c>
      <c r="I1166" s="693"/>
    </row>
    <row r="1167" ht="21" customHeight="1" spans="1:9">
      <c r="A1167" s="690"/>
      <c r="B1167" s="519" t="s">
        <v>186</v>
      </c>
      <c r="C1167" s="691">
        <v>30</v>
      </c>
      <c r="D1167" s="692"/>
      <c r="I1167" s="693"/>
    </row>
    <row r="1168" ht="21" customHeight="1" spans="1:9">
      <c r="A1168" s="690"/>
      <c r="B1168" s="519" t="s">
        <v>187</v>
      </c>
      <c r="C1168" s="691">
        <v>0</v>
      </c>
      <c r="D1168" s="692"/>
      <c r="I1168" s="693"/>
    </row>
    <row r="1169" ht="21" customHeight="1" spans="1:9">
      <c r="A1169" s="690"/>
      <c r="B1169" s="519" t="s">
        <v>188</v>
      </c>
      <c r="C1169" s="691">
        <v>0</v>
      </c>
      <c r="D1169" s="692"/>
      <c r="I1169" s="693"/>
    </row>
    <row r="1170" ht="21" customHeight="1" spans="1:9">
      <c r="A1170" s="690"/>
      <c r="B1170" s="519" t="s">
        <v>1058</v>
      </c>
      <c r="C1170" s="691">
        <v>27</v>
      </c>
      <c r="D1170" s="692">
        <v>0.871</v>
      </c>
      <c r="I1170" s="693"/>
    </row>
    <row r="1171" ht="21" customHeight="1" spans="1:9">
      <c r="A1171" s="690"/>
      <c r="B1171" s="519" t="s">
        <v>1059</v>
      </c>
      <c r="C1171" s="691">
        <v>0</v>
      </c>
      <c r="D1171" s="692"/>
      <c r="I1171" s="693"/>
    </row>
    <row r="1172" ht="21" customHeight="1" spans="1:9">
      <c r="A1172" s="690"/>
      <c r="B1172" s="519" t="s">
        <v>1060</v>
      </c>
      <c r="C1172" s="691">
        <v>0</v>
      </c>
      <c r="D1172" s="692"/>
      <c r="I1172" s="693"/>
    </row>
    <row r="1173" ht="21" customHeight="1" spans="1:9">
      <c r="A1173" s="690"/>
      <c r="B1173" s="519" t="s">
        <v>1061</v>
      </c>
      <c r="C1173" s="691">
        <v>0</v>
      </c>
      <c r="D1173" s="692"/>
      <c r="I1173" s="693"/>
    </row>
    <row r="1174" ht="21" customHeight="1" spans="1:9">
      <c r="A1174" s="690"/>
      <c r="B1174" s="519" t="s">
        <v>1062</v>
      </c>
      <c r="C1174" s="691">
        <v>0</v>
      </c>
      <c r="D1174" s="692">
        <v>0</v>
      </c>
      <c r="I1174" s="693"/>
    </row>
    <row r="1175" ht="21" customHeight="1" spans="1:9">
      <c r="A1175" s="690"/>
      <c r="B1175" s="519" t="s">
        <v>1063</v>
      </c>
      <c r="C1175" s="691">
        <v>0</v>
      </c>
      <c r="D1175" s="692"/>
      <c r="I1175" s="693"/>
    </row>
    <row r="1176" ht="21" customHeight="1" spans="1:9">
      <c r="A1176" s="690"/>
      <c r="B1176" s="519" t="s">
        <v>1064</v>
      </c>
      <c r="C1176" s="691">
        <v>0</v>
      </c>
      <c r="D1176" s="692"/>
      <c r="I1176" s="693"/>
    </row>
    <row r="1177" ht="21" customHeight="1" spans="1:9">
      <c r="A1177" s="690"/>
      <c r="B1177" s="519" t="s">
        <v>1065</v>
      </c>
      <c r="C1177" s="691">
        <v>0</v>
      </c>
      <c r="D1177" s="692"/>
      <c r="I1177" s="693"/>
    </row>
    <row r="1178" ht="21" customHeight="1" spans="1:9">
      <c r="A1178" s="690"/>
      <c r="B1178" s="519" t="s">
        <v>1066</v>
      </c>
      <c r="C1178" s="691">
        <v>0</v>
      </c>
      <c r="D1178" s="692"/>
      <c r="I1178" s="693"/>
    </row>
    <row r="1179" ht="21" customHeight="1" spans="1:9">
      <c r="A1179" s="690"/>
      <c r="B1179" s="519" t="s">
        <v>1067</v>
      </c>
      <c r="C1179" s="691">
        <v>0</v>
      </c>
      <c r="D1179" s="692"/>
      <c r="I1179" s="693"/>
    </row>
    <row r="1180" ht="21" customHeight="1" spans="1:9">
      <c r="A1180" s="690"/>
      <c r="B1180" s="519" t="s">
        <v>1068</v>
      </c>
      <c r="C1180" s="691">
        <v>53</v>
      </c>
      <c r="D1180" s="692">
        <v>1</v>
      </c>
      <c r="I1180" s="693"/>
    </row>
    <row r="1181" ht="21" customHeight="1" spans="1:9">
      <c r="A1181" s="690"/>
      <c r="B1181" s="519" t="s">
        <v>1069</v>
      </c>
      <c r="C1181" s="691">
        <v>0</v>
      </c>
      <c r="D1181" s="692"/>
      <c r="I1181" s="693"/>
    </row>
    <row r="1182" ht="21" customHeight="1" spans="1:9">
      <c r="A1182" s="690"/>
      <c r="B1182" s="519" t="s">
        <v>1070</v>
      </c>
      <c r="C1182" s="691">
        <v>0</v>
      </c>
      <c r="D1182" s="692"/>
      <c r="I1182" s="693"/>
    </row>
    <row r="1183" ht="21" customHeight="1" spans="1:9">
      <c r="A1183" s="690"/>
      <c r="B1183" s="519" t="s">
        <v>156</v>
      </c>
      <c r="C1183" s="691">
        <v>7063</v>
      </c>
      <c r="D1183" s="692">
        <v>1.2777</v>
      </c>
      <c r="I1183" s="693"/>
    </row>
    <row r="1184" ht="21" customHeight="1" spans="1:9">
      <c r="A1184" s="690"/>
      <c r="B1184" s="519" t="s">
        <v>1071</v>
      </c>
      <c r="C1184" s="691">
        <v>1651</v>
      </c>
      <c r="D1184" s="692">
        <v>1.6266</v>
      </c>
      <c r="I1184" s="693"/>
    </row>
    <row r="1185" ht="21" customHeight="1" spans="1:9">
      <c r="A1185" s="690"/>
      <c r="B1185" s="519" t="s">
        <v>1072</v>
      </c>
      <c r="C1185" s="691">
        <v>0</v>
      </c>
      <c r="D1185" s="692"/>
      <c r="I1185" s="693"/>
    </row>
    <row r="1186" ht="21" customHeight="1" spans="1:9">
      <c r="A1186" s="690"/>
      <c r="B1186" s="519" t="s">
        <v>1073</v>
      </c>
      <c r="C1186" s="691">
        <v>0</v>
      </c>
      <c r="D1186" s="692"/>
      <c r="I1186" s="693"/>
    </row>
    <row r="1187" ht="21" customHeight="1" spans="1:9">
      <c r="A1187" s="690"/>
      <c r="B1187" s="519" t="s">
        <v>1074</v>
      </c>
      <c r="C1187" s="691">
        <v>0</v>
      </c>
      <c r="D1187" s="692"/>
      <c r="I1187" s="693"/>
    </row>
    <row r="1188" ht="21" customHeight="1" spans="1:9">
      <c r="A1188" s="690"/>
      <c r="B1188" s="519" t="s">
        <v>1075</v>
      </c>
      <c r="C1188" s="691">
        <v>0</v>
      </c>
      <c r="D1188" s="692"/>
      <c r="I1188" s="693"/>
    </row>
    <row r="1189" ht="21" customHeight="1" spans="1:9">
      <c r="A1189" s="690"/>
      <c r="B1189" s="519" t="s">
        <v>1076</v>
      </c>
      <c r="C1189" s="691">
        <v>22</v>
      </c>
      <c r="D1189" s="692"/>
      <c r="I1189" s="693"/>
    </row>
    <row r="1190" ht="21" customHeight="1" spans="1:9">
      <c r="A1190" s="690"/>
      <c r="B1190" s="519" t="s">
        <v>1077</v>
      </c>
      <c r="C1190" s="691">
        <v>0</v>
      </c>
      <c r="D1190" s="692"/>
      <c r="I1190" s="693"/>
    </row>
    <row r="1191" ht="21" customHeight="1" spans="1:9">
      <c r="A1191" s="690"/>
      <c r="B1191" s="519" t="s">
        <v>1078</v>
      </c>
      <c r="C1191" s="691">
        <v>0</v>
      </c>
      <c r="D1191" s="692"/>
      <c r="I1191" s="693"/>
    </row>
    <row r="1192" ht="21" customHeight="1" spans="1:9">
      <c r="A1192" s="690"/>
      <c r="B1192" s="519" t="s">
        <v>1079</v>
      </c>
      <c r="C1192" s="691">
        <v>1629</v>
      </c>
      <c r="D1192" s="692">
        <v>1.6049</v>
      </c>
      <c r="I1192" s="693"/>
    </row>
    <row r="1193" ht="21" customHeight="1" spans="1:9">
      <c r="A1193" s="690"/>
      <c r="B1193" s="519" t="s">
        <v>1080</v>
      </c>
      <c r="C1193" s="691">
        <v>0</v>
      </c>
      <c r="D1193" s="692"/>
      <c r="I1193" s="693"/>
    </row>
    <row r="1194" ht="21" customHeight="1" spans="1:9">
      <c r="A1194" s="690"/>
      <c r="B1194" s="519" t="s">
        <v>1081</v>
      </c>
      <c r="C1194" s="691">
        <v>0</v>
      </c>
      <c r="D1194" s="692"/>
      <c r="I1194" s="693"/>
    </row>
    <row r="1195" ht="21" customHeight="1" spans="1:9">
      <c r="A1195" s="690"/>
      <c r="B1195" s="519" t="s">
        <v>1082</v>
      </c>
      <c r="C1195" s="691">
        <v>5412</v>
      </c>
      <c r="D1195" s="692">
        <v>1.1992</v>
      </c>
      <c r="I1195" s="693"/>
    </row>
    <row r="1196" ht="21" customHeight="1" spans="1:9">
      <c r="A1196" s="690"/>
      <c r="B1196" s="519" t="s">
        <v>1083</v>
      </c>
      <c r="C1196" s="691">
        <v>5412</v>
      </c>
      <c r="D1196" s="692">
        <v>1.1992</v>
      </c>
      <c r="I1196" s="693"/>
    </row>
    <row r="1197" ht="21" customHeight="1" spans="1:9">
      <c r="A1197" s="690"/>
      <c r="B1197" s="519" t="s">
        <v>1084</v>
      </c>
      <c r="C1197" s="691">
        <v>0</v>
      </c>
      <c r="D1197" s="692"/>
      <c r="I1197" s="693"/>
    </row>
    <row r="1198" ht="21" customHeight="1" spans="1:9">
      <c r="A1198" s="690"/>
      <c r="B1198" s="519" t="s">
        <v>1085</v>
      </c>
      <c r="C1198" s="691">
        <v>0</v>
      </c>
      <c r="D1198" s="692"/>
      <c r="I1198" s="693"/>
    </row>
    <row r="1199" ht="21" customHeight="1" spans="1:9">
      <c r="A1199" s="690"/>
      <c r="B1199" s="519" t="s">
        <v>1086</v>
      </c>
      <c r="C1199" s="691">
        <v>0</v>
      </c>
      <c r="D1199" s="692"/>
      <c r="I1199" s="693"/>
    </row>
    <row r="1200" ht="21" customHeight="1" spans="1:9">
      <c r="A1200" s="690"/>
      <c r="B1200" s="519" t="s">
        <v>1087</v>
      </c>
      <c r="C1200" s="691">
        <v>0</v>
      </c>
      <c r="D1200" s="692"/>
      <c r="I1200" s="693"/>
    </row>
    <row r="1201" ht="21" customHeight="1" spans="1:9">
      <c r="A1201" s="690"/>
      <c r="B1201" s="519" t="s">
        <v>1088</v>
      </c>
      <c r="C1201" s="691">
        <v>0</v>
      </c>
      <c r="D1201" s="692"/>
      <c r="I1201" s="693"/>
    </row>
    <row r="1202" ht="21" customHeight="1" spans="1:9">
      <c r="A1202" s="690"/>
      <c r="B1202" s="519" t="s">
        <v>1089</v>
      </c>
      <c r="C1202" s="691">
        <v>0</v>
      </c>
      <c r="D1202" s="692"/>
      <c r="I1202" s="693"/>
    </row>
    <row r="1203" ht="21" customHeight="1" spans="1:9">
      <c r="A1203" s="690"/>
      <c r="B1203" s="519" t="s">
        <v>157</v>
      </c>
      <c r="C1203" s="691">
        <v>371</v>
      </c>
      <c r="D1203" s="692">
        <v>1.1703</v>
      </c>
      <c r="I1203" s="693"/>
    </row>
    <row r="1204" ht="21" customHeight="1" spans="1:9">
      <c r="A1204" s="690"/>
      <c r="B1204" s="519" t="s">
        <v>1090</v>
      </c>
      <c r="C1204" s="691">
        <v>351</v>
      </c>
      <c r="D1204" s="692">
        <v>1.1898</v>
      </c>
      <c r="I1204" s="693"/>
    </row>
    <row r="1205" ht="21" customHeight="1" spans="1:9">
      <c r="A1205" s="690"/>
      <c r="B1205" s="519" t="s">
        <v>186</v>
      </c>
      <c r="C1205" s="691">
        <v>0</v>
      </c>
      <c r="D1205" s="692"/>
      <c r="I1205" s="693"/>
    </row>
    <row r="1206" ht="21" customHeight="1" spans="1:9">
      <c r="A1206" s="690"/>
      <c r="B1206" s="519" t="s">
        <v>187</v>
      </c>
      <c r="C1206" s="691">
        <v>0</v>
      </c>
      <c r="D1206" s="692"/>
      <c r="I1206" s="693"/>
    </row>
    <row r="1207" ht="21" customHeight="1" spans="1:9">
      <c r="A1207" s="690"/>
      <c r="B1207" s="519" t="s">
        <v>188</v>
      </c>
      <c r="C1207" s="691">
        <v>0</v>
      </c>
      <c r="D1207" s="692"/>
      <c r="I1207" s="693"/>
    </row>
    <row r="1208" ht="21" customHeight="1" spans="1:9">
      <c r="A1208" s="690"/>
      <c r="B1208" s="519" t="s">
        <v>1091</v>
      </c>
      <c r="C1208" s="691">
        <v>0</v>
      </c>
      <c r="D1208" s="692"/>
      <c r="I1208" s="693"/>
    </row>
    <row r="1209" ht="21" customHeight="1" spans="1:9">
      <c r="A1209" s="690"/>
      <c r="B1209" s="519" t="s">
        <v>1092</v>
      </c>
      <c r="C1209" s="691">
        <v>0</v>
      </c>
      <c r="D1209" s="692"/>
      <c r="I1209" s="693"/>
    </row>
    <row r="1210" ht="21" customHeight="1" spans="1:9">
      <c r="A1210" s="690"/>
      <c r="B1210" s="519" t="s">
        <v>1093</v>
      </c>
      <c r="C1210" s="691">
        <v>3</v>
      </c>
      <c r="D1210" s="692">
        <v>1</v>
      </c>
      <c r="I1210" s="693"/>
    </row>
    <row r="1211" ht="21" customHeight="1" spans="1:9">
      <c r="A1211" s="690"/>
      <c r="B1211" s="519" t="s">
        <v>1094</v>
      </c>
      <c r="C1211" s="691">
        <v>0</v>
      </c>
      <c r="D1211" s="692"/>
      <c r="I1211" s="693"/>
    </row>
    <row r="1212" ht="21" customHeight="1" spans="1:9">
      <c r="A1212" s="690"/>
      <c r="B1212" s="519" t="s">
        <v>1095</v>
      </c>
      <c r="C1212" s="691">
        <v>0</v>
      </c>
      <c r="D1212" s="692"/>
      <c r="I1212" s="693"/>
    </row>
    <row r="1213" ht="21" customHeight="1" spans="1:9">
      <c r="A1213" s="690"/>
      <c r="B1213" s="519" t="s">
        <v>1096</v>
      </c>
      <c r="C1213" s="691">
        <v>0</v>
      </c>
      <c r="D1213" s="692"/>
      <c r="I1213" s="693"/>
    </row>
    <row r="1214" ht="21" customHeight="1" spans="1:9">
      <c r="A1214" s="690"/>
      <c r="B1214" s="519" t="s">
        <v>1097</v>
      </c>
      <c r="C1214" s="691">
        <v>0</v>
      </c>
      <c r="D1214" s="692"/>
      <c r="I1214" s="693"/>
    </row>
    <row r="1215" ht="21" customHeight="1" spans="1:9">
      <c r="A1215" s="690"/>
      <c r="B1215" s="519" t="s">
        <v>1098</v>
      </c>
      <c r="C1215" s="691">
        <v>240</v>
      </c>
      <c r="D1215" s="692">
        <v>1</v>
      </c>
      <c r="I1215" s="693"/>
    </row>
    <row r="1216" ht="21" customHeight="1" spans="1:9">
      <c r="A1216" s="690"/>
      <c r="B1216" s="519" t="s">
        <v>1099</v>
      </c>
      <c r="C1216" s="691">
        <v>3</v>
      </c>
      <c r="D1216" s="692">
        <v>1</v>
      </c>
      <c r="I1216" s="693"/>
    </row>
    <row r="1217" ht="21" customHeight="1" spans="1:9">
      <c r="A1217" s="690"/>
      <c r="B1217" s="519" t="s">
        <v>1100</v>
      </c>
      <c r="C1217" s="691">
        <v>0</v>
      </c>
      <c r="D1217" s="692"/>
      <c r="I1217" s="693"/>
    </row>
    <row r="1218" ht="21" customHeight="1" spans="1:9">
      <c r="A1218" s="690"/>
      <c r="B1218" s="519" t="s">
        <v>1101</v>
      </c>
      <c r="C1218" s="691">
        <v>0</v>
      </c>
      <c r="D1218" s="692"/>
      <c r="I1218" s="693"/>
    </row>
    <row r="1219" ht="21" customHeight="1" spans="1:9">
      <c r="A1219" s="690"/>
      <c r="B1219" s="519" t="s">
        <v>1102</v>
      </c>
      <c r="C1219" s="691">
        <v>0</v>
      </c>
      <c r="D1219" s="692"/>
      <c r="I1219" s="693"/>
    </row>
    <row r="1220" ht="21" customHeight="1" spans="1:9">
      <c r="A1220" s="690"/>
      <c r="B1220" s="519" t="s">
        <v>195</v>
      </c>
      <c r="C1220" s="691">
        <v>0</v>
      </c>
      <c r="D1220" s="692"/>
      <c r="I1220" s="693"/>
    </row>
    <row r="1221" ht="21" customHeight="1" spans="1:9">
      <c r="A1221" s="690"/>
      <c r="B1221" s="519" t="s">
        <v>1103</v>
      </c>
      <c r="C1221" s="691">
        <v>105</v>
      </c>
      <c r="D1221" s="692">
        <v>2.1429</v>
      </c>
      <c r="I1221" s="693"/>
    </row>
    <row r="1222" ht="21" customHeight="1" spans="1:9">
      <c r="A1222" s="690"/>
      <c r="B1222" s="519" t="s">
        <v>1104</v>
      </c>
      <c r="C1222" s="691">
        <v>0</v>
      </c>
      <c r="D1222" s="692"/>
      <c r="I1222" s="693"/>
    </row>
    <row r="1223" ht="21" customHeight="1" spans="1:9">
      <c r="A1223" s="690"/>
      <c r="B1223" s="519" t="s">
        <v>1105</v>
      </c>
      <c r="C1223" s="691">
        <v>0</v>
      </c>
      <c r="D1223" s="692"/>
      <c r="I1223" s="693"/>
    </row>
    <row r="1224" ht="21" customHeight="1" spans="1:9">
      <c r="A1224" s="690"/>
      <c r="B1224" s="519" t="s">
        <v>1106</v>
      </c>
      <c r="C1224" s="691">
        <v>0</v>
      </c>
      <c r="D1224" s="692"/>
      <c r="I1224" s="693"/>
    </row>
    <row r="1225" ht="21" customHeight="1" spans="1:9">
      <c r="A1225" s="690"/>
      <c r="B1225" s="519" t="s">
        <v>1107</v>
      </c>
      <c r="C1225" s="691">
        <v>0</v>
      </c>
      <c r="D1225" s="692"/>
      <c r="I1225" s="693"/>
    </row>
    <row r="1226" ht="21" customHeight="1" spans="1:9">
      <c r="A1226" s="690"/>
      <c r="B1226" s="519" t="s">
        <v>1108</v>
      </c>
      <c r="C1226" s="691">
        <v>0</v>
      </c>
      <c r="D1226" s="692"/>
      <c r="I1226" s="693"/>
    </row>
    <row r="1227" ht="21" customHeight="1" spans="1:9">
      <c r="A1227" s="690"/>
      <c r="B1227" s="519" t="s">
        <v>1109</v>
      </c>
      <c r="C1227" s="691">
        <v>0</v>
      </c>
      <c r="D1227" s="692"/>
      <c r="I1227" s="693"/>
    </row>
    <row r="1228" ht="21" customHeight="1" spans="1:9">
      <c r="A1228" s="690"/>
      <c r="B1228" s="519" t="s">
        <v>1110</v>
      </c>
      <c r="C1228" s="691">
        <v>0</v>
      </c>
      <c r="D1228" s="692"/>
      <c r="I1228" s="693"/>
    </row>
    <row r="1229" ht="21" customHeight="1" spans="1:9">
      <c r="A1229" s="690"/>
      <c r="B1229" s="519" t="s">
        <v>1111</v>
      </c>
      <c r="C1229" s="691">
        <v>0</v>
      </c>
      <c r="D1229" s="692"/>
      <c r="I1229" s="693"/>
    </row>
    <row r="1230" ht="21" customHeight="1" spans="1:9">
      <c r="A1230" s="690"/>
      <c r="B1230" s="519" t="s">
        <v>1112</v>
      </c>
      <c r="C1230" s="691">
        <v>0</v>
      </c>
      <c r="D1230" s="692"/>
      <c r="I1230" s="693"/>
    </row>
    <row r="1231" ht="21" customHeight="1" spans="1:9">
      <c r="A1231" s="690"/>
      <c r="B1231" s="519" t="s">
        <v>1113</v>
      </c>
      <c r="C1231" s="691">
        <v>0</v>
      </c>
      <c r="D1231" s="692"/>
      <c r="I1231" s="693"/>
    </row>
    <row r="1232" ht="21" customHeight="1" spans="1:9">
      <c r="A1232" s="690"/>
      <c r="B1232" s="519" t="s">
        <v>1114</v>
      </c>
      <c r="C1232" s="691">
        <v>0</v>
      </c>
      <c r="D1232" s="692"/>
      <c r="I1232" s="693"/>
    </row>
    <row r="1233" ht="21" customHeight="1" spans="1:9">
      <c r="A1233" s="690"/>
      <c r="B1233" s="519" t="s">
        <v>1115</v>
      </c>
      <c r="C1233" s="691">
        <v>0</v>
      </c>
      <c r="D1233" s="692"/>
      <c r="I1233" s="693"/>
    </row>
    <row r="1234" ht="21" customHeight="1" spans="1:9">
      <c r="A1234" s="690"/>
      <c r="B1234" s="519" t="s">
        <v>1116</v>
      </c>
      <c r="C1234" s="691">
        <v>20</v>
      </c>
      <c r="D1234" s="692">
        <v>0.9091</v>
      </c>
      <c r="I1234" s="693"/>
    </row>
    <row r="1235" ht="21" customHeight="1" spans="1:9">
      <c r="A1235" s="690"/>
      <c r="B1235" s="519" t="s">
        <v>1117</v>
      </c>
      <c r="C1235" s="691">
        <v>0</v>
      </c>
      <c r="D1235" s="692"/>
      <c r="I1235" s="693"/>
    </row>
    <row r="1236" ht="21" customHeight="1" spans="1:9">
      <c r="A1236" s="690"/>
      <c r="B1236" s="519" t="s">
        <v>1118</v>
      </c>
      <c r="C1236" s="691">
        <v>0</v>
      </c>
      <c r="D1236" s="692"/>
      <c r="I1236" s="693"/>
    </row>
    <row r="1237" ht="21" customHeight="1" spans="1:9">
      <c r="A1237" s="690"/>
      <c r="B1237" s="519" t="s">
        <v>1119</v>
      </c>
      <c r="C1237" s="691">
        <v>0</v>
      </c>
      <c r="D1237" s="692"/>
      <c r="I1237" s="693"/>
    </row>
    <row r="1238" ht="21" customHeight="1" spans="1:9">
      <c r="A1238" s="690"/>
      <c r="B1238" s="519" t="s">
        <v>1120</v>
      </c>
      <c r="C1238" s="691">
        <v>10</v>
      </c>
      <c r="D1238" s="692">
        <v>1.6667</v>
      </c>
      <c r="I1238" s="693"/>
    </row>
    <row r="1239" ht="21" customHeight="1" spans="1:9">
      <c r="A1239" s="690"/>
      <c r="B1239" s="519" t="s">
        <v>1121</v>
      </c>
      <c r="C1239" s="691">
        <v>0</v>
      </c>
      <c r="D1239" s="692"/>
      <c r="I1239" s="693"/>
    </row>
    <row r="1240" ht="21" customHeight="1" spans="1:9">
      <c r="A1240" s="690"/>
      <c r="B1240" s="519" t="s">
        <v>1122</v>
      </c>
      <c r="C1240" s="691">
        <v>0</v>
      </c>
      <c r="D1240" s="692"/>
      <c r="I1240" s="693"/>
    </row>
    <row r="1241" ht="21" customHeight="1" spans="1:9">
      <c r="A1241" s="690"/>
      <c r="B1241" s="519" t="s">
        <v>1123</v>
      </c>
      <c r="C1241" s="691">
        <v>0</v>
      </c>
      <c r="D1241" s="692"/>
      <c r="I1241" s="693"/>
    </row>
    <row r="1242" ht="21" customHeight="1" spans="1:9">
      <c r="A1242" s="690"/>
      <c r="B1242" s="519" t="s">
        <v>1124</v>
      </c>
      <c r="C1242" s="691">
        <v>0</v>
      </c>
      <c r="D1242" s="692"/>
      <c r="I1242" s="693"/>
    </row>
    <row r="1243" ht="21" customHeight="1" spans="1:9">
      <c r="A1243" s="690"/>
      <c r="B1243" s="519" t="s">
        <v>1125</v>
      </c>
      <c r="C1243" s="691">
        <v>0</v>
      </c>
      <c r="D1243" s="692"/>
      <c r="I1243" s="693"/>
    </row>
    <row r="1244" ht="21" customHeight="1" spans="1:9">
      <c r="A1244" s="690"/>
      <c r="B1244" s="519" t="s">
        <v>1126</v>
      </c>
      <c r="C1244" s="691">
        <v>0</v>
      </c>
      <c r="D1244" s="692"/>
      <c r="I1244" s="693"/>
    </row>
    <row r="1245" ht="21" customHeight="1" spans="1:9">
      <c r="A1245" s="690"/>
      <c r="B1245" s="519" t="s">
        <v>1127</v>
      </c>
      <c r="C1245" s="691">
        <v>0</v>
      </c>
      <c r="D1245" s="692"/>
      <c r="I1245" s="693"/>
    </row>
    <row r="1246" ht="21" customHeight="1" spans="1:9">
      <c r="A1246" s="690"/>
      <c r="B1246" s="519" t="s">
        <v>1128</v>
      </c>
      <c r="C1246" s="691">
        <v>10</v>
      </c>
      <c r="D1246" s="692">
        <v>0.625</v>
      </c>
      <c r="I1246" s="693"/>
    </row>
    <row r="1247" ht="21" customHeight="1" spans="1:9">
      <c r="A1247" s="690"/>
      <c r="B1247" s="519" t="s">
        <v>158</v>
      </c>
      <c r="C1247" s="691">
        <v>3650</v>
      </c>
      <c r="D1247" s="692">
        <v>1.917</v>
      </c>
      <c r="I1247" s="693"/>
    </row>
    <row r="1248" ht="21" customHeight="1" spans="1:9">
      <c r="A1248" s="690"/>
      <c r="B1248" s="519" t="s">
        <v>1129</v>
      </c>
      <c r="C1248" s="691">
        <v>1806</v>
      </c>
      <c r="D1248" s="692">
        <v>2.2948</v>
      </c>
      <c r="I1248" s="693"/>
    </row>
    <row r="1249" ht="21" customHeight="1" spans="1:9">
      <c r="A1249" s="690"/>
      <c r="B1249" s="519" t="s">
        <v>186</v>
      </c>
      <c r="C1249" s="691">
        <v>397</v>
      </c>
      <c r="D1249" s="692">
        <v>1.2368</v>
      </c>
      <c r="I1249" s="693"/>
    </row>
    <row r="1250" ht="21" customHeight="1" spans="1:9">
      <c r="A1250" s="690"/>
      <c r="B1250" s="519" t="s">
        <v>187</v>
      </c>
      <c r="C1250" s="691">
        <v>0</v>
      </c>
      <c r="D1250" s="692"/>
      <c r="I1250" s="693"/>
    </row>
    <row r="1251" ht="21" customHeight="1" spans="1:9">
      <c r="A1251" s="690"/>
      <c r="B1251" s="519" t="s">
        <v>188</v>
      </c>
      <c r="C1251" s="691">
        <v>0</v>
      </c>
      <c r="D1251" s="692"/>
      <c r="I1251" s="693"/>
    </row>
    <row r="1252" ht="21" customHeight="1" spans="1:9">
      <c r="A1252" s="690"/>
      <c r="B1252" s="519" t="s">
        <v>1130</v>
      </c>
      <c r="C1252" s="691">
        <v>382</v>
      </c>
      <c r="D1252" s="692">
        <v>10.6111</v>
      </c>
      <c r="I1252" s="693"/>
    </row>
    <row r="1253" ht="21" customHeight="1" spans="1:9">
      <c r="A1253" s="690"/>
      <c r="B1253" s="519" t="s">
        <v>1131</v>
      </c>
      <c r="C1253" s="691">
        <v>0</v>
      </c>
      <c r="D1253" s="692"/>
      <c r="I1253" s="693"/>
    </row>
    <row r="1254" ht="21" customHeight="1" spans="1:9">
      <c r="A1254" s="690"/>
      <c r="B1254" s="519" t="s">
        <v>1132</v>
      </c>
      <c r="C1254" s="691">
        <v>152</v>
      </c>
      <c r="D1254" s="692">
        <v>1.1014</v>
      </c>
      <c r="I1254" s="693"/>
    </row>
    <row r="1255" ht="21" customHeight="1" spans="1:9">
      <c r="A1255" s="690"/>
      <c r="B1255" s="519" t="s">
        <v>1133</v>
      </c>
      <c r="C1255" s="691">
        <v>102</v>
      </c>
      <c r="D1255" s="692"/>
      <c r="I1255" s="693"/>
    </row>
    <row r="1256" ht="21" customHeight="1" spans="1:9">
      <c r="A1256" s="690"/>
      <c r="B1256" s="519" t="s">
        <v>1134</v>
      </c>
      <c r="C1256" s="691">
        <v>621</v>
      </c>
      <c r="D1256" s="692">
        <v>3.1206</v>
      </c>
      <c r="I1256" s="693"/>
    </row>
    <row r="1257" ht="21" customHeight="1" spans="1:9">
      <c r="A1257" s="690"/>
      <c r="B1257" s="519" t="s">
        <v>195</v>
      </c>
      <c r="C1257" s="691">
        <v>152</v>
      </c>
      <c r="D1257" s="692">
        <v>1.6344</v>
      </c>
      <c r="I1257" s="693"/>
    </row>
    <row r="1258" ht="21" customHeight="1" spans="1:9">
      <c r="A1258" s="690"/>
      <c r="B1258" s="519" t="s">
        <v>1135</v>
      </c>
      <c r="C1258" s="691">
        <v>0</v>
      </c>
      <c r="D1258" s="692"/>
      <c r="I1258" s="693"/>
    </row>
    <row r="1259" ht="21" customHeight="1" spans="1:9">
      <c r="A1259" s="690"/>
      <c r="B1259" s="519" t="s">
        <v>1136</v>
      </c>
      <c r="C1259" s="691">
        <v>839</v>
      </c>
      <c r="D1259" s="692">
        <v>1.5653</v>
      </c>
      <c r="I1259" s="693"/>
    </row>
    <row r="1260" ht="21" customHeight="1" spans="1:9">
      <c r="A1260" s="690"/>
      <c r="B1260" s="519" t="s">
        <v>186</v>
      </c>
      <c r="C1260" s="691">
        <v>0</v>
      </c>
      <c r="D1260" s="692"/>
      <c r="I1260" s="693"/>
    </row>
    <row r="1261" ht="21" customHeight="1" spans="1:9">
      <c r="A1261" s="690"/>
      <c r="B1261" s="519" t="s">
        <v>187</v>
      </c>
      <c r="C1261" s="691">
        <v>0</v>
      </c>
      <c r="D1261" s="692"/>
      <c r="I1261" s="693"/>
    </row>
    <row r="1262" ht="21" customHeight="1" spans="1:9">
      <c r="A1262" s="690"/>
      <c r="B1262" s="519" t="s">
        <v>188</v>
      </c>
      <c r="C1262" s="691">
        <v>0</v>
      </c>
      <c r="D1262" s="692"/>
      <c r="I1262" s="693"/>
    </row>
    <row r="1263" ht="21" customHeight="1" spans="1:9">
      <c r="A1263" s="690"/>
      <c r="B1263" s="519" t="s">
        <v>1137</v>
      </c>
      <c r="C1263" s="691">
        <v>0</v>
      </c>
      <c r="D1263" s="692"/>
      <c r="I1263" s="693"/>
    </row>
    <row r="1264" ht="21" customHeight="1" spans="1:9">
      <c r="A1264" s="690"/>
      <c r="B1264" s="519" t="s">
        <v>1138</v>
      </c>
      <c r="C1264" s="691">
        <v>839</v>
      </c>
      <c r="D1264" s="692">
        <v>1.5653</v>
      </c>
      <c r="I1264" s="693"/>
    </row>
    <row r="1265" ht="21" customHeight="1" spans="1:9">
      <c r="A1265" s="690"/>
      <c r="B1265" s="519" t="s">
        <v>1139</v>
      </c>
      <c r="C1265" s="691">
        <v>0</v>
      </c>
      <c r="D1265" s="692"/>
      <c r="I1265" s="693"/>
    </row>
    <row r="1266" ht="21" customHeight="1" spans="1:9">
      <c r="A1266" s="690"/>
      <c r="B1266" s="519" t="s">
        <v>186</v>
      </c>
      <c r="C1266" s="691">
        <v>0</v>
      </c>
      <c r="D1266" s="692"/>
      <c r="I1266" s="693"/>
    </row>
    <row r="1267" ht="21" customHeight="1" spans="1:9">
      <c r="A1267" s="690"/>
      <c r="B1267" s="519" t="s">
        <v>187</v>
      </c>
      <c r="C1267" s="691">
        <v>0</v>
      </c>
      <c r="D1267" s="692"/>
      <c r="I1267" s="693"/>
    </row>
    <row r="1268" ht="21" customHeight="1" spans="1:9">
      <c r="A1268" s="690"/>
      <c r="B1268" s="519" t="s">
        <v>188</v>
      </c>
      <c r="C1268" s="691">
        <v>0</v>
      </c>
      <c r="D1268" s="692"/>
      <c r="I1268" s="693"/>
    </row>
    <row r="1269" ht="21" customHeight="1" spans="1:9">
      <c r="A1269" s="690"/>
      <c r="B1269" s="519" t="s">
        <v>1140</v>
      </c>
      <c r="C1269" s="691">
        <v>0</v>
      </c>
      <c r="D1269" s="692"/>
      <c r="I1269" s="693"/>
    </row>
    <row r="1270" ht="21" customHeight="1" spans="1:9">
      <c r="A1270" s="690"/>
      <c r="B1270" s="519" t="s">
        <v>1141</v>
      </c>
      <c r="C1270" s="691">
        <v>0</v>
      </c>
      <c r="D1270" s="692"/>
      <c r="I1270" s="693"/>
    </row>
    <row r="1271" ht="21" customHeight="1" spans="1:9">
      <c r="A1271" s="690"/>
      <c r="B1271" s="519" t="s">
        <v>195</v>
      </c>
      <c r="C1271" s="691">
        <v>0</v>
      </c>
      <c r="D1271" s="692"/>
      <c r="I1271" s="693"/>
    </row>
    <row r="1272" ht="21" customHeight="1" spans="1:9">
      <c r="A1272" s="690"/>
      <c r="B1272" s="519" t="s">
        <v>1142</v>
      </c>
      <c r="C1272" s="691">
        <v>0</v>
      </c>
      <c r="D1272" s="692"/>
      <c r="I1272" s="693"/>
    </row>
    <row r="1273" ht="21" customHeight="1" spans="1:9">
      <c r="A1273" s="690"/>
      <c r="B1273" s="519" t="s">
        <v>1143</v>
      </c>
      <c r="C1273" s="691">
        <v>7</v>
      </c>
      <c r="D1273" s="692">
        <v>1</v>
      </c>
      <c r="I1273" s="693"/>
    </row>
    <row r="1274" ht="21" customHeight="1" spans="1:9">
      <c r="A1274" s="690"/>
      <c r="B1274" s="519" t="s">
        <v>186</v>
      </c>
      <c r="C1274" s="691">
        <v>0</v>
      </c>
      <c r="D1274" s="692"/>
      <c r="I1274" s="693"/>
    </row>
    <row r="1275" ht="21" customHeight="1" spans="1:9">
      <c r="A1275" s="690"/>
      <c r="B1275" s="519" t="s">
        <v>187</v>
      </c>
      <c r="C1275" s="691">
        <v>0</v>
      </c>
      <c r="D1275" s="692"/>
      <c r="I1275" s="693"/>
    </row>
    <row r="1276" ht="21" customHeight="1" spans="1:9">
      <c r="A1276" s="690"/>
      <c r="B1276" s="519" t="s">
        <v>188</v>
      </c>
      <c r="C1276" s="691">
        <v>0</v>
      </c>
      <c r="D1276" s="692"/>
      <c r="I1276" s="693"/>
    </row>
    <row r="1277" ht="21" customHeight="1" spans="1:9">
      <c r="A1277" s="690"/>
      <c r="B1277" s="519" t="s">
        <v>1144</v>
      </c>
      <c r="C1277" s="691">
        <v>0</v>
      </c>
      <c r="D1277" s="692"/>
      <c r="I1277" s="693"/>
    </row>
    <row r="1278" ht="21" customHeight="1" spans="1:9">
      <c r="A1278" s="690"/>
      <c r="B1278" s="519" t="s">
        <v>1145</v>
      </c>
      <c r="C1278" s="691">
        <v>0</v>
      </c>
      <c r="D1278" s="692"/>
      <c r="I1278" s="693"/>
    </row>
    <row r="1279" ht="21" customHeight="1" spans="1:9">
      <c r="A1279" s="690"/>
      <c r="B1279" s="519" t="s">
        <v>1146</v>
      </c>
      <c r="C1279" s="691">
        <v>7</v>
      </c>
      <c r="D1279" s="692">
        <v>1</v>
      </c>
      <c r="I1279" s="693"/>
    </row>
    <row r="1280" ht="21" customHeight="1" spans="1:9">
      <c r="A1280" s="690"/>
      <c r="B1280" s="519" t="s">
        <v>1147</v>
      </c>
      <c r="C1280" s="691">
        <v>0</v>
      </c>
      <c r="D1280" s="692"/>
      <c r="I1280" s="693"/>
    </row>
    <row r="1281" ht="21" customHeight="1" spans="1:9">
      <c r="A1281" s="690"/>
      <c r="B1281" s="519" t="s">
        <v>1148</v>
      </c>
      <c r="C1281" s="691">
        <v>0</v>
      </c>
      <c r="D1281" s="692"/>
      <c r="I1281" s="693"/>
    </row>
    <row r="1282" ht="21" customHeight="1" spans="1:9">
      <c r="A1282" s="690"/>
      <c r="B1282" s="519" t="s">
        <v>1149</v>
      </c>
      <c r="C1282" s="691">
        <v>0</v>
      </c>
      <c r="D1282" s="692"/>
      <c r="I1282" s="693"/>
    </row>
    <row r="1283" ht="21" customHeight="1" spans="1:9">
      <c r="A1283" s="690"/>
      <c r="B1283" s="519" t="s">
        <v>1150</v>
      </c>
      <c r="C1283" s="691">
        <v>0</v>
      </c>
      <c r="D1283" s="692"/>
      <c r="I1283" s="693"/>
    </row>
    <row r="1284" ht="21" customHeight="1" spans="1:9">
      <c r="A1284" s="690"/>
      <c r="B1284" s="519" t="s">
        <v>1151</v>
      </c>
      <c r="C1284" s="691">
        <v>0</v>
      </c>
      <c r="D1284" s="692"/>
      <c r="I1284" s="693"/>
    </row>
    <row r="1285" ht="21" customHeight="1" spans="1:9">
      <c r="A1285" s="690"/>
      <c r="B1285" s="519" t="s">
        <v>1152</v>
      </c>
      <c r="C1285" s="691">
        <v>0</v>
      </c>
      <c r="D1285" s="692"/>
      <c r="I1285" s="693"/>
    </row>
    <row r="1286" ht="21" customHeight="1" spans="1:9">
      <c r="A1286" s="690"/>
      <c r="B1286" s="519" t="s">
        <v>1153</v>
      </c>
      <c r="C1286" s="691">
        <v>71</v>
      </c>
      <c r="D1286" s="692">
        <v>1.3922</v>
      </c>
      <c r="I1286" s="693"/>
    </row>
    <row r="1287" ht="21" customHeight="1" spans="1:9">
      <c r="A1287" s="690"/>
      <c r="B1287" s="519" t="s">
        <v>1154</v>
      </c>
      <c r="C1287" s="691">
        <v>16</v>
      </c>
      <c r="D1287" s="692">
        <v>0.8</v>
      </c>
      <c r="I1287" s="693"/>
    </row>
    <row r="1288" ht="21" customHeight="1" spans="1:9">
      <c r="A1288" s="690"/>
      <c r="B1288" s="519" t="s">
        <v>1155</v>
      </c>
      <c r="C1288" s="691">
        <v>0</v>
      </c>
      <c r="D1288" s="692"/>
      <c r="I1288" s="693"/>
    </row>
    <row r="1289" ht="21" customHeight="1" spans="1:9">
      <c r="A1289" s="690"/>
      <c r="B1289" s="519" t="s">
        <v>1156</v>
      </c>
      <c r="C1289" s="691">
        <v>55</v>
      </c>
      <c r="D1289" s="692">
        <v>1.7742</v>
      </c>
      <c r="I1289" s="693"/>
    </row>
    <row r="1290" ht="21" customHeight="1" spans="1:9">
      <c r="A1290" s="690"/>
      <c r="B1290" s="519" t="s">
        <v>1157</v>
      </c>
      <c r="C1290" s="691">
        <v>927</v>
      </c>
      <c r="D1290" s="692">
        <v>4.157</v>
      </c>
      <c r="I1290" s="693"/>
    </row>
    <row r="1291" ht="21" customHeight="1" spans="1:9">
      <c r="A1291" s="690"/>
      <c r="B1291" s="519" t="s">
        <v>1158</v>
      </c>
      <c r="C1291" s="691">
        <v>0</v>
      </c>
      <c r="D1291" s="692"/>
      <c r="I1291" s="693"/>
    </row>
    <row r="1292" ht="21" customHeight="1" spans="1:9">
      <c r="A1292" s="690"/>
      <c r="B1292" s="519" t="s">
        <v>1159</v>
      </c>
      <c r="C1292" s="691">
        <v>400</v>
      </c>
      <c r="D1292" s="692"/>
      <c r="I1292" s="693"/>
    </row>
    <row r="1293" ht="21" customHeight="1" spans="1:9">
      <c r="A1293" s="690"/>
      <c r="B1293" s="519" t="s">
        <v>1160</v>
      </c>
      <c r="C1293" s="691">
        <v>527</v>
      </c>
      <c r="D1293" s="692">
        <v>2.3632</v>
      </c>
      <c r="I1293" s="693"/>
    </row>
    <row r="1294" ht="21" customHeight="1" spans="1:9">
      <c r="A1294" s="690"/>
      <c r="B1294" s="519" t="s">
        <v>1161</v>
      </c>
      <c r="C1294" s="691">
        <v>0</v>
      </c>
      <c r="D1294" s="692">
        <v>0</v>
      </c>
      <c r="I1294" s="693"/>
    </row>
    <row r="1295" ht="21" customHeight="1" spans="1:9">
      <c r="A1295" s="690"/>
      <c r="B1295" s="519" t="s">
        <v>1162</v>
      </c>
      <c r="C1295" s="691">
        <v>0</v>
      </c>
      <c r="D1295" s="692">
        <v>0</v>
      </c>
      <c r="I1295" s="693"/>
    </row>
    <row r="1296" ht="21" customHeight="1" spans="1:9">
      <c r="A1296" s="690"/>
      <c r="B1296" s="519" t="s">
        <v>1163</v>
      </c>
      <c r="C1296" s="691">
        <v>3554</v>
      </c>
      <c r="D1296" s="692">
        <v>2.6662</v>
      </c>
      <c r="I1296" s="693"/>
    </row>
    <row r="1297" ht="21" customHeight="1" spans="1:9">
      <c r="A1297" s="690"/>
      <c r="B1297" s="519" t="s">
        <v>1164</v>
      </c>
      <c r="C1297" s="691">
        <v>3554</v>
      </c>
      <c r="D1297" s="692">
        <v>2.6662</v>
      </c>
      <c r="I1297" s="693"/>
    </row>
    <row r="1298" ht="21" customHeight="1" spans="1:9">
      <c r="A1298" s="690"/>
      <c r="B1298" s="519" t="s">
        <v>1165</v>
      </c>
      <c r="C1298" s="691">
        <v>3554</v>
      </c>
      <c r="D1298" s="692">
        <v>2.6662</v>
      </c>
      <c r="I1298" s="693"/>
    </row>
    <row r="1299" ht="21" customHeight="1" spans="1:9">
      <c r="A1299" s="690"/>
      <c r="B1299" s="519" t="s">
        <v>1166</v>
      </c>
      <c r="C1299" s="691">
        <v>12724</v>
      </c>
      <c r="D1299" s="692">
        <v>1.0852</v>
      </c>
      <c r="I1299" s="693"/>
    </row>
    <row r="1300" ht="21" customHeight="1" spans="1:9">
      <c r="A1300" s="690"/>
      <c r="B1300" s="519" t="s">
        <v>1167</v>
      </c>
      <c r="C1300" s="691">
        <v>0</v>
      </c>
      <c r="D1300" s="692"/>
      <c r="I1300" s="693"/>
    </row>
    <row r="1301" ht="21" customHeight="1" spans="1:9">
      <c r="A1301" s="690"/>
      <c r="B1301" s="519" t="s">
        <v>1168</v>
      </c>
      <c r="C1301" s="691">
        <v>0</v>
      </c>
      <c r="D1301" s="692"/>
      <c r="I1301" s="693"/>
    </row>
    <row r="1302" ht="21" customHeight="1" spans="1:9">
      <c r="A1302" s="690"/>
      <c r="B1302" s="519" t="s">
        <v>1169</v>
      </c>
      <c r="C1302" s="691">
        <v>0</v>
      </c>
      <c r="D1302" s="692"/>
      <c r="I1302" s="693"/>
    </row>
    <row r="1303" ht="21" customHeight="1" spans="1:9">
      <c r="A1303" s="690"/>
      <c r="B1303" s="519" t="s">
        <v>1170</v>
      </c>
      <c r="C1303" s="691">
        <v>0</v>
      </c>
      <c r="D1303" s="692"/>
      <c r="I1303" s="693"/>
    </row>
    <row r="1304" ht="21" customHeight="1" spans="1:9">
      <c r="A1304" s="690"/>
      <c r="B1304" s="519" t="s">
        <v>1171</v>
      </c>
      <c r="C1304" s="691">
        <v>0</v>
      </c>
      <c r="D1304" s="692"/>
      <c r="I1304" s="693"/>
    </row>
    <row r="1305" ht="21" customHeight="1" spans="1:9">
      <c r="A1305" s="690"/>
      <c r="B1305" s="519" t="s">
        <v>1172</v>
      </c>
      <c r="C1305" s="691">
        <v>0</v>
      </c>
      <c r="D1305" s="692"/>
      <c r="I1305" s="693"/>
    </row>
    <row r="1306" ht="21" customHeight="1" spans="1:9">
      <c r="A1306" s="690"/>
      <c r="B1306" s="519" t="s">
        <v>1173</v>
      </c>
      <c r="C1306" s="691">
        <v>12724</v>
      </c>
      <c r="D1306" s="692">
        <v>1.0852</v>
      </c>
      <c r="I1306" s="693"/>
    </row>
    <row r="1307" ht="21" customHeight="1" spans="1:9">
      <c r="A1307" s="690"/>
      <c r="B1307" s="519" t="s">
        <v>1174</v>
      </c>
      <c r="C1307" s="691">
        <v>12686</v>
      </c>
      <c r="D1307" s="692">
        <v>1.082</v>
      </c>
      <c r="I1307" s="693"/>
    </row>
    <row r="1308" ht="21" customHeight="1" spans="1:9">
      <c r="A1308" s="690"/>
      <c r="B1308" s="519" t="s">
        <v>1175</v>
      </c>
      <c r="C1308" s="691">
        <v>0</v>
      </c>
      <c r="D1308" s="692"/>
      <c r="I1308" s="693"/>
    </row>
    <row r="1309" ht="21" customHeight="1" spans="1:9">
      <c r="A1309" s="690"/>
      <c r="B1309" s="519" t="s">
        <v>1176</v>
      </c>
      <c r="C1309" s="691">
        <v>38</v>
      </c>
      <c r="D1309" s="692"/>
      <c r="I1309" s="693"/>
    </row>
    <row r="1310" ht="21" customHeight="1" spans="1:9">
      <c r="A1310" s="690"/>
      <c r="B1310" s="519" t="s">
        <v>1177</v>
      </c>
      <c r="C1310" s="691">
        <v>0</v>
      </c>
      <c r="D1310" s="692"/>
      <c r="I1310" s="693"/>
    </row>
    <row r="1311" ht="21" customHeight="1" spans="1:9">
      <c r="A1311" s="690"/>
      <c r="B1311" s="519" t="s">
        <v>1178</v>
      </c>
      <c r="C1311" s="691">
        <v>59</v>
      </c>
      <c r="D1311" s="692">
        <v>0.9672</v>
      </c>
      <c r="I1311" s="693"/>
    </row>
    <row r="1312" ht="21" customHeight="1" spans="1:9">
      <c r="A1312" s="690"/>
      <c r="B1312" s="519" t="s">
        <v>1179</v>
      </c>
      <c r="C1312" s="691">
        <v>0</v>
      </c>
      <c r="D1312" s="692"/>
      <c r="I1312" s="693"/>
    </row>
    <row r="1313" ht="21" customHeight="1" spans="1:9">
      <c r="A1313" s="690"/>
      <c r="B1313" s="519" t="s">
        <v>1180</v>
      </c>
      <c r="C1313" s="691">
        <v>0</v>
      </c>
      <c r="D1313" s="692"/>
      <c r="I1313" s="693"/>
    </row>
    <row r="1314" ht="21" customHeight="1" spans="1:9">
      <c r="A1314" s="690"/>
      <c r="B1314" s="519" t="s">
        <v>1181</v>
      </c>
      <c r="C1314" s="691">
        <v>59</v>
      </c>
      <c r="D1314" s="692">
        <v>0.9672</v>
      </c>
      <c r="I1314" s="693"/>
    </row>
  </sheetData>
  <autoFilter ref="B4:E1314">
    <extLst/>
  </autoFilter>
  <mergeCells count="1">
    <mergeCell ref="B2:D2"/>
  </mergeCells>
  <printOptions horizontalCentered="1"/>
  <pageMargins left="0.31" right="0.31" top="0.55" bottom="0.51" header="0.31" footer="0.16"/>
  <pageSetup paperSize="9" firstPageNumber="5" fitToHeight="0" orientation="portrait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P11" sqref="P11"/>
    </sheetView>
  </sheetViews>
  <sheetFormatPr defaultColWidth="9" defaultRowHeight="14.25" outlineLevelCol="3"/>
  <cols>
    <col min="1" max="1" width="30.1" style="655" customWidth="1"/>
    <col min="2" max="2" width="14" style="655" customWidth="1"/>
    <col min="3" max="3" width="15.875" style="655" customWidth="1"/>
    <col min="4" max="4" width="14.875" style="656" customWidth="1"/>
    <col min="5" max="247" width="9" style="655"/>
    <col min="248" max="248" width="31.6" style="655" customWidth="1"/>
    <col min="249" max="16384" width="9" style="655"/>
  </cols>
  <sheetData>
    <row r="1" spans="1:1">
      <c r="A1" s="657" t="s">
        <v>1182</v>
      </c>
    </row>
    <row r="2" ht="52.5" customHeight="1" spans="1:4">
      <c r="A2" s="673" t="s">
        <v>1183</v>
      </c>
      <c r="B2" s="673"/>
      <c r="C2" s="673"/>
      <c r="D2" s="674"/>
    </row>
    <row r="3" ht="21" customHeight="1" spans="1:4">
      <c r="A3" s="660"/>
      <c r="B3" s="660"/>
      <c r="C3" s="660"/>
      <c r="D3" s="661" t="s">
        <v>137</v>
      </c>
    </row>
    <row r="4" ht="29.25" customHeight="1" spans="1:4">
      <c r="A4" s="504" t="s">
        <v>93</v>
      </c>
      <c r="B4" s="505" t="s">
        <v>94</v>
      </c>
      <c r="C4" s="505" t="s">
        <v>1184</v>
      </c>
      <c r="D4" s="485" t="s">
        <v>96</v>
      </c>
    </row>
    <row r="5" ht="21" customHeight="1" spans="1:4">
      <c r="A5" s="675" t="s">
        <v>1185</v>
      </c>
      <c r="B5" s="669">
        <v>36451</v>
      </c>
      <c r="C5" s="669">
        <v>36451</v>
      </c>
      <c r="D5" s="676">
        <v>1</v>
      </c>
    </row>
    <row r="6" ht="21" customHeight="1" spans="1:4">
      <c r="A6" s="675" t="s">
        <v>1186</v>
      </c>
      <c r="B6" s="669">
        <v>54826</v>
      </c>
      <c r="C6" s="669">
        <v>54826</v>
      </c>
      <c r="D6" s="676">
        <v>1</v>
      </c>
    </row>
    <row r="7" ht="21" customHeight="1" spans="1:4">
      <c r="A7" s="675" t="s">
        <v>1187</v>
      </c>
      <c r="B7" s="669">
        <v>83097</v>
      </c>
      <c r="C7" s="669">
        <v>83097</v>
      </c>
      <c r="D7" s="676">
        <v>1</v>
      </c>
    </row>
    <row r="8" ht="21" customHeight="1" spans="1:4">
      <c r="A8" s="675" t="s">
        <v>1188</v>
      </c>
      <c r="B8" s="669">
        <v>8182</v>
      </c>
      <c r="C8" s="669">
        <v>8182</v>
      </c>
      <c r="D8" s="676">
        <v>1</v>
      </c>
    </row>
    <row r="9" ht="21" customHeight="1" spans="1:4">
      <c r="A9" s="675" t="s">
        <v>1189</v>
      </c>
      <c r="B9" s="669">
        <v>110143</v>
      </c>
      <c r="C9" s="677">
        <v>110143</v>
      </c>
      <c r="D9" s="676">
        <v>1</v>
      </c>
    </row>
    <row r="10" ht="21" customHeight="1" spans="1:4">
      <c r="A10" s="675" t="s">
        <v>1190</v>
      </c>
      <c r="B10" s="669">
        <v>7912</v>
      </c>
      <c r="C10" s="669">
        <v>7912</v>
      </c>
      <c r="D10" s="676">
        <v>1</v>
      </c>
    </row>
    <row r="11" ht="21" customHeight="1" spans="1:4">
      <c r="A11" s="675" t="s">
        <v>1191</v>
      </c>
      <c r="B11" s="669">
        <v>16928</v>
      </c>
      <c r="C11" s="669">
        <v>16928</v>
      </c>
      <c r="D11" s="676">
        <v>1</v>
      </c>
    </row>
    <row r="12" ht="21" customHeight="1" spans="1:4">
      <c r="A12" s="675" t="s">
        <v>1192</v>
      </c>
      <c r="B12" s="669">
        <v>0</v>
      </c>
      <c r="C12" s="669">
        <v>0</v>
      </c>
      <c r="D12" s="676"/>
    </row>
    <row r="13" ht="21" customHeight="1" spans="1:4">
      <c r="A13" s="675" t="s">
        <v>1193</v>
      </c>
      <c r="B13" s="669">
        <v>35806</v>
      </c>
      <c r="C13" s="669">
        <v>35590</v>
      </c>
      <c r="D13" s="676">
        <v>0.994</v>
      </c>
    </row>
    <row r="14" ht="21" customHeight="1" spans="1:4">
      <c r="A14" s="675" t="s">
        <v>1194</v>
      </c>
      <c r="B14" s="669">
        <v>29422</v>
      </c>
      <c r="C14" s="669">
        <v>29638</v>
      </c>
      <c r="D14" s="676">
        <v>1.0073</v>
      </c>
    </row>
    <row r="15" ht="21" customHeight="1" spans="1:4">
      <c r="A15" s="675" t="s">
        <v>1195</v>
      </c>
      <c r="B15" s="669">
        <v>12783</v>
      </c>
      <c r="C15" s="669">
        <v>12783</v>
      </c>
      <c r="D15" s="676">
        <v>1</v>
      </c>
    </row>
    <row r="16" ht="21" customHeight="1" spans="1:4">
      <c r="A16" s="675" t="s">
        <v>1196</v>
      </c>
      <c r="B16" s="669">
        <v>44585</v>
      </c>
      <c r="C16" s="669">
        <v>8299</v>
      </c>
      <c r="D16" s="676">
        <v>0.1861</v>
      </c>
    </row>
    <row r="17" ht="21" customHeight="1" spans="1:4">
      <c r="A17" s="678" t="s">
        <v>184</v>
      </c>
      <c r="B17" s="679">
        <v>440135</v>
      </c>
      <c r="C17" s="679">
        <v>403849</v>
      </c>
      <c r="D17" s="676">
        <v>0.9176</v>
      </c>
    </row>
    <row r="18" ht="39" customHeight="1"/>
  </sheetData>
  <mergeCells count="2">
    <mergeCell ref="A2:D2"/>
    <mergeCell ref="A3:C3"/>
  </mergeCells>
  <printOptions horizontalCentered="1"/>
  <pageMargins left="0.71" right="0.71" top="0.75" bottom="0.75" header="0.31" footer="0.31"/>
  <pageSetup paperSize="9" firstPageNumber="36" orientation="portrait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workbookViewId="0">
      <pane ySplit="4" topLeftCell="A14" activePane="bottomLeft" state="frozen"/>
      <selection/>
      <selection pane="bottomLeft" activeCell="P11" sqref="P11"/>
    </sheetView>
  </sheetViews>
  <sheetFormatPr defaultColWidth="9" defaultRowHeight="14.25" outlineLevelCol="5"/>
  <cols>
    <col min="1" max="1" width="37" style="655" customWidth="1"/>
    <col min="2" max="3" width="16.1" style="655" customWidth="1"/>
    <col min="4" max="4" width="18.5" style="656" customWidth="1"/>
    <col min="5" max="249" width="9" style="655"/>
    <col min="250" max="250" width="30.1" style="655" customWidth="1"/>
    <col min="251" max="16384" width="9" style="655"/>
  </cols>
  <sheetData>
    <row r="1" spans="1:1">
      <c r="A1" s="657" t="s">
        <v>1197</v>
      </c>
    </row>
    <row r="2" ht="35" customHeight="1" spans="1:4">
      <c r="A2" s="658" t="s">
        <v>1198</v>
      </c>
      <c r="B2" s="658"/>
      <c r="C2" s="658"/>
      <c r="D2" s="659"/>
    </row>
    <row r="3" spans="1:4">
      <c r="A3" s="660"/>
      <c r="B3" s="660"/>
      <c r="C3" s="660"/>
      <c r="D3" s="661" t="s">
        <v>137</v>
      </c>
    </row>
    <row r="4" ht="40.5" customHeight="1" spans="1:6">
      <c r="A4" s="662" t="s">
        <v>1199</v>
      </c>
      <c r="B4" s="663" t="s">
        <v>94</v>
      </c>
      <c r="C4" s="664" t="s">
        <v>1184</v>
      </c>
      <c r="D4" s="665" t="s">
        <v>96</v>
      </c>
      <c r="E4" s="666"/>
      <c r="F4" s="666"/>
    </row>
    <row r="5" ht="18.75" customHeight="1" spans="1:4">
      <c r="A5" s="394" t="s">
        <v>1185</v>
      </c>
      <c r="B5" s="667">
        <v>36313</v>
      </c>
      <c r="C5" s="667">
        <v>36313</v>
      </c>
      <c r="D5" s="668">
        <v>1</v>
      </c>
    </row>
    <row r="6" ht="18.75" customHeight="1" spans="1:4">
      <c r="A6" s="394" t="s">
        <v>1200</v>
      </c>
      <c r="B6" s="667">
        <v>13027</v>
      </c>
      <c r="C6" s="667">
        <v>13027</v>
      </c>
      <c r="D6" s="668">
        <v>1</v>
      </c>
    </row>
    <row r="7" ht="18.75" customHeight="1" spans="1:4">
      <c r="A7" s="394" t="s">
        <v>1201</v>
      </c>
      <c r="B7" s="667">
        <v>4826</v>
      </c>
      <c r="C7" s="667">
        <v>4826</v>
      </c>
      <c r="D7" s="668">
        <v>1</v>
      </c>
    </row>
    <row r="8" ht="18.75" customHeight="1" spans="1:4">
      <c r="A8" s="394" t="s">
        <v>1202</v>
      </c>
      <c r="B8" s="667">
        <v>1660</v>
      </c>
      <c r="C8" s="667">
        <v>1660</v>
      </c>
      <c r="D8" s="668">
        <v>1</v>
      </c>
    </row>
    <row r="9" ht="18.75" customHeight="1" spans="1:4">
      <c r="A9" s="394" t="s">
        <v>1203</v>
      </c>
      <c r="B9" s="667">
        <v>16800</v>
      </c>
      <c r="C9" s="667">
        <v>16800</v>
      </c>
      <c r="D9" s="668">
        <v>1</v>
      </c>
    </row>
    <row r="10" ht="18.75" customHeight="1" spans="1:4">
      <c r="A10" s="394" t="s">
        <v>1186</v>
      </c>
      <c r="B10" s="667">
        <v>12323</v>
      </c>
      <c r="C10" s="667">
        <v>12323</v>
      </c>
      <c r="D10" s="668">
        <v>1</v>
      </c>
    </row>
    <row r="11" ht="18.75" customHeight="1" spans="1:4">
      <c r="A11" s="394" t="s">
        <v>1204</v>
      </c>
      <c r="B11" s="667">
        <v>1811</v>
      </c>
      <c r="C11" s="667">
        <v>1811</v>
      </c>
      <c r="D11" s="668">
        <v>1</v>
      </c>
    </row>
    <row r="12" ht="18.75" customHeight="1" spans="1:4">
      <c r="A12" s="394" t="s">
        <v>1205</v>
      </c>
      <c r="B12" s="667">
        <v>3</v>
      </c>
      <c r="C12" s="667">
        <v>3</v>
      </c>
      <c r="D12" s="668">
        <v>1</v>
      </c>
    </row>
    <row r="13" ht="18.75" customHeight="1" spans="1:4">
      <c r="A13" s="394" t="s">
        <v>1206</v>
      </c>
      <c r="B13" s="667">
        <v>37</v>
      </c>
      <c r="C13" s="667">
        <v>37</v>
      </c>
      <c r="D13" s="668">
        <v>1</v>
      </c>
    </row>
    <row r="14" ht="18.75" customHeight="1" spans="1:4">
      <c r="A14" s="394" t="s">
        <v>1207</v>
      </c>
      <c r="B14" s="667">
        <v>20</v>
      </c>
      <c r="C14" s="667">
        <v>20</v>
      </c>
      <c r="D14" s="668">
        <v>1</v>
      </c>
    </row>
    <row r="15" ht="18.75" customHeight="1" spans="1:4">
      <c r="A15" s="394" t="s">
        <v>1208</v>
      </c>
      <c r="B15" s="669">
        <v>2343</v>
      </c>
      <c r="C15" s="669">
        <v>2343</v>
      </c>
      <c r="D15" s="668">
        <v>1</v>
      </c>
    </row>
    <row r="16" ht="18.75" customHeight="1" spans="1:4">
      <c r="A16" s="394" t="s">
        <v>1209</v>
      </c>
      <c r="B16" s="667">
        <v>203</v>
      </c>
      <c r="C16" s="667">
        <v>203</v>
      </c>
      <c r="D16" s="668">
        <v>1</v>
      </c>
    </row>
    <row r="17" ht="18.75" customHeight="1" spans="1:4">
      <c r="A17" s="394" t="s">
        <v>1210</v>
      </c>
      <c r="B17" s="667">
        <v>5</v>
      </c>
      <c r="C17" s="667">
        <v>5</v>
      </c>
      <c r="D17" s="668">
        <v>1</v>
      </c>
    </row>
    <row r="18" ht="18.75" customHeight="1" spans="1:4">
      <c r="A18" s="394" t="s">
        <v>1211</v>
      </c>
      <c r="B18" s="667">
        <v>15</v>
      </c>
      <c r="C18" s="667">
        <v>15</v>
      </c>
      <c r="D18" s="668">
        <v>1</v>
      </c>
    </row>
    <row r="19" ht="18.75" customHeight="1" spans="1:4">
      <c r="A19" s="394" t="s">
        <v>1212</v>
      </c>
      <c r="B19" s="667">
        <v>99</v>
      </c>
      <c r="C19" s="667">
        <v>99</v>
      </c>
      <c r="D19" s="668">
        <v>1</v>
      </c>
    </row>
    <row r="20" ht="18.75" customHeight="1" spans="1:4">
      <c r="A20" s="394" t="s">
        <v>1213</v>
      </c>
      <c r="B20" s="667">
        <v>7787</v>
      </c>
      <c r="C20" s="667">
        <v>7787</v>
      </c>
      <c r="D20" s="668">
        <v>1</v>
      </c>
    </row>
    <row r="21" ht="18.75" customHeight="1" spans="1:4">
      <c r="A21" s="394" t="s">
        <v>1187</v>
      </c>
      <c r="B21" s="667">
        <v>479</v>
      </c>
      <c r="C21" s="667">
        <v>479</v>
      </c>
      <c r="D21" s="668">
        <v>1</v>
      </c>
    </row>
    <row r="22" ht="18.75" customHeight="1" spans="1:4">
      <c r="A22" s="394" t="s">
        <v>1214</v>
      </c>
      <c r="B22" s="667">
        <v>0</v>
      </c>
      <c r="C22" s="667">
        <v>0</v>
      </c>
      <c r="D22" s="668"/>
    </row>
    <row r="23" ht="18.75" customHeight="1" spans="1:4">
      <c r="A23" s="394" t="s">
        <v>1215</v>
      </c>
      <c r="B23" s="667">
        <v>0</v>
      </c>
      <c r="C23" s="667">
        <v>0</v>
      </c>
      <c r="D23" s="668"/>
    </row>
    <row r="24" ht="18.75" customHeight="1" spans="1:4">
      <c r="A24" s="394" t="s">
        <v>1216</v>
      </c>
      <c r="B24" s="667">
        <v>0</v>
      </c>
      <c r="C24" s="667">
        <v>0</v>
      </c>
      <c r="D24" s="668"/>
    </row>
    <row r="25" ht="18.75" customHeight="1" spans="1:4">
      <c r="A25" s="394" t="s">
        <v>1217</v>
      </c>
      <c r="B25" s="667">
        <v>0</v>
      </c>
      <c r="C25" s="667">
        <v>0</v>
      </c>
      <c r="D25" s="668"/>
    </row>
    <row r="26" ht="18.75" customHeight="1" spans="1:4">
      <c r="A26" s="394" t="s">
        <v>1218</v>
      </c>
      <c r="B26" s="667">
        <v>466</v>
      </c>
      <c r="C26" s="667">
        <v>466</v>
      </c>
      <c r="D26" s="668">
        <v>1</v>
      </c>
    </row>
    <row r="27" ht="18.75" customHeight="1" spans="1:4">
      <c r="A27" s="394" t="s">
        <v>1219</v>
      </c>
      <c r="B27" s="667">
        <v>0</v>
      </c>
      <c r="C27" s="667">
        <v>0</v>
      </c>
      <c r="D27" s="668"/>
    </row>
    <row r="28" ht="18.75" customHeight="1" spans="1:4">
      <c r="A28" s="394" t="s">
        <v>1220</v>
      </c>
      <c r="B28" s="667">
        <v>13</v>
      </c>
      <c r="C28" s="667">
        <v>13</v>
      </c>
      <c r="D28" s="668">
        <v>1</v>
      </c>
    </row>
    <row r="29" ht="18.75" customHeight="1" spans="1:4">
      <c r="A29" s="394" t="s">
        <v>1188</v>
      </c>
      <c r="B29" s="667">
        <v>0</v>
      </c>
      <c r="C29" s="667">
        <v>0</v>
      </c>
      <c r="D29" s="668"/>
    </row>
    <row r="30" ht="18.75" customHeight="1" spans="1:4">
      <c r="A30" s="394" t="s">
        <v>1214</v>
      </c>
      <c r="B30" s="667">
        <v>0</v>
      </c>
      <c r="C30" s="667">
        <v>0</v>
      </c>
      <c r="D30" s="668"/>
    </row>
    <row r="31" ht="18.75" customHeight="1" spans="1:4">
      <c r="A31" s="394" t="s">
        <v>1215</v>
      </c>
      <c r="B31" s="667">
        <v>0</v>
      </c>
      <c r="C31" s="667">
        <v>0</v>
      </c>
      <c r="D31" s="668"/>
    </row>
    <row r="32" ht="18.75" customHeight="1" spans="1:4">
      <c r="A32" s="394" t="s">
        <v>1216</v>
      </c>
      <c r="B32" s="667">
        <v>0</v>
      </c>
      <c r="C32" s="667">
        <v>0</v>
      </c>
      <c r="D32" s="668"/>
    </row>
    <row r="33" ht="18.75" customHeight="1" spans="1:4">
      <c r="A33" s="394" t="s">
        <v>1218</v>
      </c>
      <c r="B33" s="667">
        <v>0</v>
      </c>
      <c r="C33" s="667">
        <v>0</v>
      </c>
      <c r="D33" s="668"/>
    </row>
    <row r="34" ht="18.75" customHeight="1" spans="1:4">
      <c r="A34" s="394" t="s">
        <v>1219</v>
      </c>
      <c r="B34" s="667">
        <v>0</v>
      </c>
      <c r="C34" s="667">
        <v>0</v>
      </c>
      <c r="D34" s="668"/>
    </row>
    <row r="35" ht="18.75" customHeight="1" spans="1:4">
      <c r="A35" s="394" t="s">
        <v>1220</v>
      </c>
      <c r="B35" s="667">
        <v>0</v>
      </c>
      <c r="C35" s="667">
        <v>0</v>
      </c>
      <c r="D35" s="668"/>
    </row>
    <row r="36" ht="18.75" customHeight="1" spans="1:4">
      <c r="A36" s="394" t="s">
        <v>1189</v>
      </c>
      <c r="B36" s="667">
        <v>106266</v>
      </c>
      <c r="C36" s="667">
        <v>106266</v>
      </c>
      <c r="D36" s="668">
        <v>1</v>
      </c>
    </row>
    <row r="37" ht="18.75" customHeight="1" spans="1:4">
      <c r="A37" s="394" t="s">
        <v>1221</v>
      </c>
      <c r="B37" s="667">
        <v>95591</v>
      </c>
      <c r="C37" s="667">
        <v>95591</v>
      </c>
      <c r="D37" s="668">
        <v>1</v>
      </c>
    </row>
    <row r="38" ht="18.75" customHeight="1" spans="1:4">
      <c r="A38" s="394" t="s">
        <v>1222</v>
      </c>
      <c r="B38" s="667">
        <v>10505</v>
      </c>
      <c r="C38" s="667">
        <v>10505</v>
      </c>
      <c r="D38" s="668">
        <v>1</v>
      </c>
    </row>
    <row r="39" ht="18.75" customHeight="1" spans="1:4">
      <c r="A39" s="394" t="s">
        <v>1223</v>
      </c>
      <c r="B39" s="667">
        <v>170</v>
      </c>
      <c r="C39" s="667">
        <v>170</v>
      </c>
      <c r="D39" s="668">
        <v>1</v>
      </c>
    </row>
    <row r="40" ht="18.75" customHeight="1" spans="1:4">
      <c r="A40" s="394" t="s">
        <v>1190</v>
      </c>
      <c r="B40" s="667">
        <v>433</v>
      </c>
      <c r="C40" s="667">
        <v>433</v>
      </c>
      <c r="D40" s="668">
        <v>1</v>
      </c>
    </row>
    <row r="41" ht="18.75" customHeight="1" spans="1:4">
      <c r="A41" s="394" t="s">
        <v>1224</v>
      </c>
      <c r="B41" s="667">
        <v>433</v>
      </c>
      <c r="C41" s="667">
        <v>433</v>
      </c>
      <c r="D41" s="668">
        <v>1</v>
      </c>
    </row>
    <row r="42" ht="18.75" customHeight="1" spans="1:4">
      <c r="A42" s="394" t="s">
        <v>1225</v>
      </c>
      <c r="B42" s="667">
        <v>0</v>
      </c>
      <c r="C42" s="667">
        <v>0</v>
      </c>
      <c r="D42" s="668"/>
    </row>
    <row r="43" ht="18.75" customHeight="1" spans="1:4">
      <c r="A43" s="394" t="s">
        <v>1191</v>
      </c>
      <c r="B43" s="667">
        <v>0</v>
      </c>
      <c r="C43" s="667">
        <v>0</v>
      </c>
      <c r="D43" s="668"/>
    </row>
    <row r="44" ht="18.75" customHeight="1" spans="1:4">
      <c r="A44" s="394" t="s">
        <v>1226</v>
      </c>
      <c r="B44" s="667">
        <v>0</v>
      </c>
      <c r="C44" s="667">
        <v>0</v>
      </c>
      <c r="D44" s="668"/>
    </row>
    <row r="45" ht="18.75" customHeight="1" spans="1:4">
      <c r="A45" s="394" t="s">
        <v>1227</v>
      </c>
      <c r="B45" s="667">
        <v>0</v>
      </c>
      <c r="C45" s="667">
        <v>0</v>
      </c>
      <c r="D45" s="668"/>
    </row>
    <row r="46" ht="18.75" customHeight="1" spans="1:4">
      <c r="A46" s="394" t="s">
        <v>1228</v>
      </c>
      <c r="B46" s="667">
        <v>0</v>
      </c>
      <c r="C46" s="667">
        <v>0</v>
      </c>
      <c r="D46" s="668"/>
    </row>
    <row r="47" ht="18.75" customHeight="1" spans="1:4">
      <c r="A47" s="394" t="s">
        <v>1192</v>
      </c>
      <c r="B47" s="667">
        <v>0</v>
      </c>
      <c r="C47" s="667">
        <v>0</v>
      </c>
      <c r="D47" s="668"/>
    </row>
    <row r="48" ht="18.75" customHeight="1" spans="1:4">
      <c r="A48" s="394" t="s">
        <v>1229</v>
      </c>
      <c r="B48" s="667">
        <v>0</v>
      </c>
      <c r="C48" s="667">
        <v>0</v>
      </c>
      <c r="D48" s="668"/>
    </row>
    <row r="49" ht="18.75" customHeight="1" spans="1:4">
      <c r="A49" s="394" t="s">
        <v>1230</v>
      </c>
      <c r="B49" s="667">
        <v>0</v>
      </c>
      <c r="C49" s="667">
        <v>0</v>
      </c>
      <c r="D49" s="668"/>
    </row>
    <row r="50" ht="18.75" customHeight="1" spans="1:4">
      <c r="A50" s="394" t="s">
        <v>1193</v>
      </c>
      <c r="B50" s="667">
        <v>7431</v>
      </c>
      <c r="C50" s="667">
        <v>7431</v>
      </c>
      <c r="D50" s="668">
        <v>1</v>
      </c>
    </row>
    <row r="51" ht="18.75" customHeight="1" spans="1:4">
      <c r="A51" s="394" t="s">
        <v>1231</v>
      </c>
      <c r="B51" s="667">
        <v>3057</v>
      </c>
      <c r="C51" s="667">
        <v>3057</v>
      </c>
      <c r="D51" s="668">
        <v>1</v>
      </c>
    </row>
    <row r="52" ht="18.75" customHeight="1" spans="1:4">
      <c r="A52" s="394" t="s">
        <v>1232</v>
      </c>
      <c r="B52" s="667">
        <v>434</v>
      </c>
      <c r="C52" s="667">
        <v>434</v>
      </c>
      <c r="D52" s="668">
        <v>1</v>
      </c>
    </row>
    <row r="53" ht="18.75" customHeight="1" spans="1:4">
      <c r="A53" s="394" t="s">
        <v>1233</v>
      </c>
      <c r="B53" s="669">
        <v>0</v>
      </c>
      <c r="C53" s="669">
        <v>0</v>
      </c>
      <c r="D53" s="668"/>
    </row>
    <row r="54" ht="18.75" customHeight="1" spans="1:4">
      <c r="A54" s="394" t="s">
        <v>1234</v>
      </c>
      <c r="B54" s="667">
        <v>927</v>
      </c>
      <c r="C54" s="667">
        <v>927</v>
      </c>
      <c r="D54" s="668">
        <v>1</v>
      </c>
    </row>
    <row r="55" ht="18.75" customHeight="1" spans="1:4">
      <c r="A55" s="394" t="s">
        <v>1235</v>
      </c>
      <c r="B55" s="667">
        <v>3013</v>
      </c>
      <c r="C55" s="667">
        <v>3013</v>
      </c>
      <c r="D55" s="668">
        <v>1</v>
      </c>
    </row>
    <row r="56" ht="18.75" customHeight="1" spans="1:4">
      <c r="A56" s="394" t="s">
        <v>1194</v>
      </c>
      <c r="B56" s="667">
        <v>0</v>
      </c>
      <c r="C56" s="667">
        <v>0</v>
      </c>
      <c r="D56" s="668"/>
    </row>
    <row r="57" ht="18.75" customHeight="1" spans="1:4">
      <c r="A57" s="394" t="s">
        <v>1236</v>
      </c>
      <c r="B57" s="667">
        <v>0</v>
      </c>
      <c r="C57" s="667">
        <v>0</v>
      </c>
      <c r="D57" s="668"/>
    </row>
    <row r="58" ht="18.75" customHeight="1" spans="1:4">
      <c r="A58" s="394" t="s">
        <v>568</v>
      </c>
      <c r="B58" s="667">
        <v>0</v>
      </c>
      <c r="C58" s="667">
        <v>0</v>
      </c>
      <c r="D58" s="668"/>
    </row>
    <row r="59" ht="18.75" customHeight="1" spans="1:4">
      <c r="A59" s="394" t="s">
        <v>1237</v>
      </c>
      <c r="B59" s="667">
        <v>0</v>
      </c>
      <c r="C59" s="667">
        <v>0</v>
      </c>
      <c r="D59" s="668"/>
    </row>
    <row r="60" ht="18.75" customHeight="1" spans="1:4">
      <c r="A60" s="394" t="s">
        <v>1195</v>
      </c>
      <c r="B60" s="670">
        <v>0</v>
      </c>
      <c r="C60" s="670">
        <v>0</v>
      </c>
      <c r="D60" s="668"/>
    </row>
    <row r="61" ht="18.75" customHeight="1" spans="1:4">
      <c r="A61" s="394" t="s">
        <v>1238</v>
      </c>
      <c r="B61" s="670">
        <v>0</v>
      </c>
      <c r="C61" s="670">
        <v>0</v>
      </c>
      <c r="D61" s="668"/>
    </row>
    <row r="62" ht="18.75" customHeight="1" spans="1:4">
      <c r="A62" s="394" t="s">
        <v>1239</v>
      </c>
      <c r="B62" s="670">
        <v>0</v>
      </c>
      <c r="C62" s="670">
        <v>0</v>
      </c>
      <c r="D62" s="668"/>
    </row>
    <row r="63" ht="18.75" customHeight="1" spans="1:4">
      <c r="A63" s="394" t="s">
        <v>1240</v>
      </c>
      <c r="B63" s="671">
        <v>0</v>
      </c>
      <c r="C63" s="671">
        <v>0</v>
      </c>
      <c r="D63" s="668"/>
    </row>
    <row r="64" ht="18.75" customHeight="1" spans="1:4">
      <c r="A64" s="394" t="s">
        <v>1241</v>
      </c>
      <c r="B64" s="670">
        <v>0</v>
      </c>
      <c r="C64" s="670">
        <v>0</v>
      </c>
      <c r="D64" s="668"/>
    </row>
    <row r="65" ht="18.75" customHeight="1" spans="1:4">
      <c r="A65" s="394" t="s">
        <v>1196</v>
      </c>
      <c r="B65" s="670">
        <v>0</v>
      </c>
      <c r="C65" s="670">
        <v>0</v>
      </c>
      <c r="D65" s="668"/>
    </row>
    <row r="66" ht="18.75" customHeight="1" spans="1:4">
      <c r="A66" s="394" t="s">
        <v>1242</v>
      </c>
      <c r="B66" s="670">
        <v>0</v>
      </c>
      <c r="C66" s="670">
        <v>0</v>
      </c>
      <c r="D66" s="668"/>
    </row>
    <row r="67" ht="18.75" customHeight="1" spans="1:4">
      <c r="A67" s="394" t="s">
        <v>1243</v>
      </c>
      <c r="B67" s="670">
        <v>0</v>
      </c>
      <c r="C67" s="670">
        <v>0</v>
      </c>
      <c r="D67" s="668"/>
    </row>
    <row r="68" ht="18.75" customHeight="1" spans="1:4">
      <c r="A68" s="394" t="s">
        <v>1244</v>
      </c>
      <c r="B68" s="670">
        <v>0</v>
      </c>
      <c r="C68" s="670">
        <v>0</v>
      </c>
      <c r="D68" s="668"/>
    </row>
    <row r="69" ht="18.75" customHeight="1" spans="1:4">
      <c r="A69" s="394" t="s">
        <v>1032</v>
      </c>
      <c r="B69" s="670">
        <v>0</v>
      </c>
      <c r="C69" s="670">
        <v>0</v>
      </c>
      <c r="D69" s="668"/>
    </row>
    <row r="70" ht="18.75" customHeight="1" spans="1:4">
      <c r="A70" s="672" t="s">
        <v>1245</v>
      </c>
      <c r="B70" s="672">
        <v>163245</v>
      </c>
      <c r="C70" s="672">
        <v>163245</v>
      </c>
      <c r="D70" s="668">
        <v>1</v>
      </c>
    </row>
    <row r="71" ht="46" customHeight="1"/>
  </sheetData>
  <mergeCells count="2">
    <mergeCell ref="A2:D2"/>
    <mergeCell ref="A3:B3"/>
  </mergeCells>
  <printOptions horizontalCentered="1"/>
  <pageMargins left="0.31" right="0.31" top="0.47" bottom="0.55" header="0.31" footer="0.31"/>
  <pageSetup paperSize="9" firstPageNumber="37" fitToHeight="0" orientation="portrait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2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P11" sqref="P11"/>
    </sheetView>
  </sheetViews>
  <sheetFormatPr defaultColWidth="9" defaultRowHeight="14.25"/>
  <cols>
    <col min="1" max="1" width="46.75" style="471" customWidth="1"/>
    <col min="2" max="2" width="10.25" style="629" customWidth="1"/>
    <col min="3" max="3" width="8.25" style="629" customWidth="1"/>
    <col min="4" max="4" width="9.125" style="629" customWidth="1"/>
    <col min="5" max="20" width="6.75" style="629" customWidth="1"/>
    <col min="21" max="16384" width="9" style="471"/>
  </cols>
  <sheetData>
    <row r="1" spans="1:1">
      <c r="A1" s="533" t="s">
        <v>1246</v>
      </c>
    </row>
    <row r="2" ht="30" customHeight="1" spans="1:20">
      <c r="A2" s="534" t="s">
        <v>1247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</row>
    <row r="3" ht="21" customHeight="1" spans="1:20">
      <c r="A3" s="535"/>
      <c r="C3" s="631"/>
      <c r="D3" s="632"/>
      <c r="E3" s="632"/>
      <c r="F3" s="632"/>
      <c r="G3" s="632"/>
      <c r="H3" s="632"/>
      <c r="I3" s="632"/>
      <c r="T3" s="652" t="s">
        <v>137</v>
      </c>
    </row>
    <row r="4" ht="35.25" customHeight="1" spans="1:20">
      <c r="A4" s="440" t="s">
        <v>1199</v>
      </c>
      <c r="B4" s="633" t="s">
        <v>1248</v>
      </c>
      <c r="C4" s="634" t="s">
        <v>1249</v>
      </c>
      <c r="D4" s="634" t="s">
        <v>1250</v>
      </c>
      <c r="E4" s="634" t="s">
        <v>1251</v>
      </c>
      <c r="F4" s="634" t="s">
        <v>1252</v>
      </c>
      <c r="G4" s="634" t="s">
        <v>1253</v>
      </c>
      <c r="H4" s="634" t="s">
        <v>1254</v>
      </c>
      <c r="I4" s="634" t="s">
        <v>1255</v>
      </c>
      <c r="J4" s="634" t="s">
        <v>1256</v>
      </c>
      <c r="K4" s="634" t="s">
        <v>1257</v>
      </c>
      <c r="L4" s="634" t="s">
        <v>1258</v>
      </c>
      <c r="M4" s="634" t="s">
        <v>1259</v>
      </c>
      <c r="N4" s="634" t="s">
        <v>1260</v>
      </c>
      <c r="O4" s="634" t="s">
        <v>1261</v>
      </c>
      <c r="P4" s="634" t="s">
        <v>1262</v>
      </c>
      <c r="Q4" s="634" t="s">
        <v>1263</v>
      </c>
      <c r="R4" s="634" t="s">
        <v>1264</v>
      </c>
      <c r="S4" s="634" t="s">
        <v>1265</v>
      </c>
      <c r="T4" s="634" t="s">
        <v>1266</v>
      </c>
    </row>
    <row r="5" ht="18.9" customHeight="1" spans="1:20">
      <c r="A5" s="635" t="s">
        <v>1267</v>
      </c>
      <c r="B5" s="636"/>
      <c r="C5" s="636"/>
      <c r="D5" s="636"/>
      <c r="E5" s="636"/>
      <c r="F5" s="636"/>
      <c r="G5" s="636"/>
      <c r="H5" s="636"/>
      <c r="I5" s="636"/>
      <c r="J5" s="636"/>
      <c r="K5" s="646"/>
      <c r="L5" s="646"/>
      <c r="M5" s="646"/>
      <c r="N5" s="646"/>
      <c r="O5" s="646"/>
      <c r="P5" s="646"/>
      <c r="Q5" s="646"/>
      <c r="R5" s="646"/>
      <c r="S5" s="646"/>
      <c r="T5" s="646"/>
    </row>
    <row r="6" ht="18.9" customHeight="1" spans="1:20">
      <c r="A6" s="637" t="s">
        <v>1268</v>
      </c>
      <c r="B6" s="636"/>
      <c r="C6" s="636"/>
      <c r="D6" s="636"/>
      <c r="E6" s="636"/>
      <c r="F6" s="636"/>
      <c r="G6" s="636"/>
      <c r="H6" s="636"/>
      <c r="I6" s="636"/>
      <c r="J6" s="636"/>
      <c r="K6" s="646"/>
      <c r="L6" s="646"/>
      <c r="M6" s="646"/>
      <c r="N6" s="646"/>
      <c r="O6" s="646"/>
      <c r="P6" s="646"/>
      <c r="Q6" s="646"/>
      <c r="R6" s="646"/>
      <c r="S6" s="646"/>
      <c r="T6" s="646"/>
    </row>
    <row r="7" ht="18.9" customHeight="1" spans="1:20">
      <c r="A7" s="637" t="s">
        <v>1269</v>
      </c>
      <c r="B7" s="636"/>
      <c r="C7" s="636"/>
      <c r="D7" s="636"/>
      <c r="E7" s="636"/>
      <c r="F7" s="636"/>
      <c r="G7" s="636"/>
      <c r="H7" s="636"/>
      <c r="I7" s="636"/>
      <c r="J7" s="636"/>
      <c r="K7" s="646"/>
      <c r="L7" s="646"/>
      <c r="M7" s="646"/>
      <c r="N7" s="646"/>
      <c r="O7" s="646"/>
      <c r="P7" s="646"/>
      <c r="Q7" s="646"/>
      <c r="R7" s="646"/>
      <c r="S7" s="646"/>
      <c r="T7" s="646"/>
    </row>
    <row r="8" ht="18.9" customHeight="1" spans="1:20">
      <c r="A8" s="637" t="s">
        <v>1270</v>
      </c>
      <c r="B8" s="636"/>
      <c r="C8" s="636"/>
      <c r="D8" s="636"/>
      <c r="E8" s="636"/>
      <c r="F8" s="636"/>
      <c r="G8" s="636"/>
      <c r="H8" s="636"/>
      <c r="I8" s="636"/>
      <c r="J8" s="636"/>
      <c r="K8" s="646"/>
      <c r="L8" s="646"/>
      <c r="M8" s="646"/>
      <c r="N8" s="646"/>
      <c r="O8" s="646"/>
      <c r="P8" s="646"/>
      <c r="Q8" s="646"/>
      <c r="R8" s="646"/>
      <c r="S8" s="646"/>
      <c r="T8" s="646"/>
    </row>
    <row r="9" ht="18.9" customHeight="1" spans="1:20">
      <c r="A9" s="637" t="s">
        <v>1271</v>
      </c>
      <c r="B9" s="638"/>
      <c r="C9" s="638"/>
      <c r="D9" s="638"/>
      <c r="E9" s="638"/>
      <c r="F9" s="638"/>
      <c r="G9" s="638"/>
      <c r="H9" s="638"/>
      <c r="I9" s="638"/>
      <c r="J9" s="638"/>
      <c r="K9" s="646"/>
      <c r="L9" s="646"/>
      <c r="M9" s="646"/>
      <c r="N9" s="646"/>
      <c r="O9" s="646"/>
      <c r="P9" s="646"/>
      <c r="Q9" s="646"/>
      <c r="R9" s="646"/>
      <c r="S9" s="646"/>
      <c r="T9" s="646"/>
    </row>
    <row r="10" ht="18.9" customHeight="1" spans="1:20">
      <c r="A10" s="635" t="s">
        <v>1272</v>
      </c>
      <c r="B10" s="636">
        <f>SUM(B11:B71)</f>
        <v>29917</v>
      </c>
      <c r="C10" s="636">
        <f>SUM(C11:C71)</f>
        <v>2005</v>
      </c>
      <c r="D10" s="639">
        <f t="shared" ref="D10:T10" si="0">SUM(D11:D71)</f>
        <v>2504</v>
      </c>
      <c r="E10" s="639">
        <f t="shared" si="0"/>
        <v>1115</v>
      </c>
      <c r="F10" s="639">
        <f t="shared" si="0"/>
        <v>530</v>
      </c>
      <c r="G10" s="639">
        <f t="shared" si="0"/>
        <v>642</v>
      </c>
      <c r="H10" s="639">
        <f t="shared" si="0"/>
        <v>1293</v>
      </c>
      <c r="I10" s="639">
        <f t="shared" si="0"/>
        <v>1402</v>
      </c>
      <c r="J10" s="639">
        <f t="shared" si="0"/>
        <v>1481</v>
      </c>
      <c r="K10" s="639">
        <f t="shared" si="0"/>
        <v>1259</v>
      </c>
      <c r="L10" s="639">
        <f t="shared" si="0"/>
        <v>9494</v>
      </c>
      <c r="M10" s="636">
        <f t="shared" si="0"/>
        <v>791</v>
      </c>
      <c r="N10" s="636">
        <f t="shared" si="0"/>
        <v>1416</v>
      </c>
      <c r="O10" s="636">
        <f t="shared" si="0"/>
        <v>1026</v>
      </c>
      <c r="P10" s="636">
        <f t="shared" si="0"/>
        <v>630</v>
      </c>
      <c r="Q10" s="636">
        <f t="shared" si="0"/>
        <v>651</v>
      </c>
      <c r="R10" s="636">
        <f t="shared" si="0"/>
        <v>2025</v>
      </c>
      <c r="S10" s="636">
        <f t="shared" si="0"/>
        <v>1068</v>
      </c>
      <c r="T10" s="636">
        <f t="shared" si="0"/>
        <v>585</v>
      </c>
    </row>
    <row r="11" ht="18.9" customHeight="1" spans="1:20">
      <c r="A11" s="640" t="s">
        <v>1273</v>
      </c>
      <c r="B11" s="636">
        <f>SUM(C11:T11)</f>
        <v>1862</v>
      </c>
      <c r="C11" s="633">
        <v>148</v>
      </c>
      <c r="D11" s="633">
        <v>164</v>
      </c>
      <c r="E11" s="633">
        <v>111</v>
      </c>
      <c r="F11" s="633">
        <v>50</v>
      </c>
      <c r="G11" s="633">
        <v>75</v>
      </c>
      <c r="H11" s="633">
        <v>103</v>
      </c>
      <c r="I11" s="633">
        <v>105</v>
      </c>
      <c r="J11" s="633">
        <v>113</v>
      </c>
      <c r="K11" s="647">
        <v>106</v>
      </c>
      <c r="L11" s="647">
        <v>156</v>
      </c>
      <c r="M11" s="647">
        <v>65</v>
      </c>
      <c r="N11" s="647">
        <v>106</v>
      </c>
      <c r="O11" s="647">
        <v>81</v>
      </c>
      <c r="P11" s="647">
        <v>72</v>
      </c>
      <c r="Q11" s="647">
        <v>70</v>
      </c>
      <c r="R11" s="647">
        <v>178</v>
      </c>
      <c r="S11" s="647">
        <v>92</v>
      </c>
      <c r="T11" s="647">
        <v>67</v>
      </c>
    </row>
    <row r="12" ht="18.9" customHeight="1" spans="1:20">
      <c r="A12" s="640" t="s">
        <v>1274</v>
      </c>
      <c r="B12" s="636">
        <f t="shared" ref="B12:B43" si="1">SUM(C12:T12)</f>
        <v>4955</v>
      </c>
      <c r="C12" s="641">
        <v>305</v>
      </c>
      <c r="D12" s="642">
        <v>430</v>
      </c>
      <c r="E12" s="642">
        <v>286</v>
      </c>
      <c r="F12" s="642">
        <v>164</v>
      </c>
      <c r="G12" s="643">
        <v>177</v>
      </c>
      <c r="H12" s="642">
        <v>310</v>
      </c>
      <c r="I12" s="642">
        <v>273</v>
      </c>
      <c r="J12" s="642">
        <v>263</v>
      </c>
      <c r="K12" s="647">
        <v>341</v>
      </c>
      <c r="L12" s="647">
        <v>459</v>
      </c>
      <c r="M12" s="647">
        <v>234</v>
      </c>
      <c r="N12" s="647">
        <v>318</v>
      </c>
      <c r="O12" s="647">
        <v>272</v>
      </c>
      <c r="P12" s="647">
        <v>168</v>
      </c>
      <c r="Q12" s="647">
        <v>171</v>
      </c>
      <c r="R12" s="647">
        <v>378</v>
      </c>
      <c r="S12" s="647">
        <v>248</v>
      </c>
      <c r="T12" s="653">
        <v>158</v>
      </c>
    </row>
    <row r="13" ht="18.9" customHeight="1" spans="1:20">
      <c r="A13" s="640" t="s">
        <v>1275</v>
      </c>
      <c r="B13" s="636">
        <f t="shared" si="1"/>
        <v>6618</v>
      </c>
      <c r="C13" s="641">
        <v>411</v>
      </c>
      <c r="D13" s="642">
        <v>549</v>
      </c>
      <c r="E13" s="642">
        <v>314</v>
      </c>
      <c r="F13" s="642">
        <v>200</v>
      </c>
      <c r="G13" s="642">
        <v>225</v>
      </c>
      <c r="H13" s="642">
        <v>370</v>
      </c>
      <c r="I13" s="642">
        <v>341</v>
      </c>
      <c r="J13" s="642">
        <v>317</v>
      </c>
      <c r="K13" s="648">
        <v>405</v>
      </c>
      <c r="L13" s="648">
        <v>1019</v>
      </c>
      <c r="M13" s="648">
        <v>258</v>
      </c>
      <c r="N13" s="648">
        <v>425</v>
      </c>
      <c r="O13" s="648">
        <v>347</v>
      </c>
      <c r="P13" s="648">
        <v>200</v>
      </c>
      <c r="Q13" s="648">
        <v>204</v>
      </c>
      <c r="R13" s="648">
        <v>515</v>
      </c>
      <c r="S13" s="648">
        <v>342</v>
      </c>
      <c r="T13" s="648">
        <v>176</v>
      </c>
    </row>
    <row r="14" ht="18.9" customHeight="1" spans="1:20">
      <c r="A14" s="640" t="s">
        <v>1276</v>
      </c>
      <c r="B14" s="636">
        <f t="shared" si="1"/>
        <v>2616</v>
      </c>
      <c r="C14" s="642">
        <v>0</v>
      </c>
      <c r="D14" s="642">
        <v>78</v>
      </c>
      <c r="E14" s="642">
        <v>67</v>
      </c>
      <c r="F14" s="642">
        <v>1</v>
      </c>
      <c r="G14" s="642">
        <v>1</v>
      </c>
      <c r="H14" s="642">
        <v>166</v>
      </c>
      <c r="I14" s="642">
        <v>415</v>
      </c>
      <c r="J14" s="642">
        <v>384</v>
      </c>
      <c r="K14" s="647">
        <v>49</v>
      </c>
      <c r="L14" s="647">
        <v>733</v>
      </c>
      <c r="M14" s="647">
        <v>56</v>
      </c>
      <c r="N14" s="647">
        <v>169</v>
      </c>
      <c r="O14" s="648">
        <v>61</v>
      </c>
      <c r="P14" s="647">
        <v>30</v>
      </c>
      <c r="Q14" s="647">
        <v>9</v>
      </c>
      <c r="R14" s="647">
        <v>328</v>
      </c>
      <c r="S14" s="647">
        <v>68</v>
      </c>
      <c r="T14" s="647">
        <v>1</v>
      </c>
    </row>
    <row r="15" ht="18.9" customHeight="1" spans="1:20">
      <c r="A15" s="640" t="s">
        <v>1277</v>
      </c>
      <c r="B15" s="636">
        <f t="shared" si="1"/>
        <v>0</v>
      </c>
      <c r="C15" s="641"/>
      <c r="D15" s="642"/>
      <c r="E15" s="641"/>
      <c r="F15" s="641"/>
      <c r="G15" s="641"/>
      <c r="H15" s="641"/>
      <c r="I15" s="641"/>
      <c r="J15" s="641"/>
      <c r="K15" s="647"/>
      <c r="L15" s="647"/>
      <c r="M15" s="647"/>
      <c r="N15" s="647"/>
      <c r="O15" s="648"/>
      <c r="P15" s="647"/>
      <c r="Q15" s="647"/>
      <c r="R15" s="647"/>
      <c r="S15" s="647"/>
      <c r="T15" s="647"/>
    </row>
    <row r="16" ht="18.9" customHeight="1" spans="1:20">
      <c r="A16" s="640" t="s">
        <v>1278</v>
      </c>
      <c r="B16" s="636">
        <f t="shared" si="1"/>
        <v>0</v>
      </c>
      <c r="C16" s="641"/>
      <c r="D16" s="641"/>
      <c r="E16" s="641"/>
      <c r="F16" s="641"/>
      <c r="G16" s="641"/>
      <c r="H16" s="641"/>
      <c r="I16" s="641"/>
      <c r="J16" s="641"/>
      <c r="K16" s="648"/>
      <c r="L16" s="648"/>
      <c r="M16" s="648"/>
      <c r="N16" s="648"/>
      <c r="O16" s="648"/>
      <c r="P16" s="648"/>
      <c r="Q16" s="648"/>
      <c r="R16" s="648"/>
      <c r="S16" s="648"/>
      <c r="T16" s="648"/>
    </row>
    <row r="17" ht="18.9" customHeight="1" spans="1:20">
      <c r="A17" s="640" t="s">
        <v>1279</v>
      </c>
      <c r="B17" s="636">
        <f t="shared" si="1"/>
        <v>0</v>
      </c>
      <c r="C17" s="641"/>
      <c r="D17" s="642"/>
      <c r="E17" s="642"/>
      <c r="F17" s="642"/>
      <c r="G17" s="642"/>
      <c r="H17" s="642"/>
      <c r="I17" s="642"/>
      <c r="J17" s="642"/>
      <c r="K17" s="648"/>
      <c r="L17" s="648"/>
      <c r="M17" s="648"/>
      <c r="N17" s="648"/>
      <c r="O17" s="648"/>
      <c r="P17" s="648"/>
      <c r="Q17" s="648"/>
      <c r="R17" s="648"/>
      <c r="S17" s="648"/>
      <c r="T17" s="648"/>
    </row>
    <row r="18" ht="18.9" customHeight="1" spans="1:20">
      <c r="A18" s="640" t="s">
        <v>1280</v>
      </c>
      <c r="B18" s="636">
        <f t="shared" si="1"/>
        <v>0</v>
      </c>
      <c r="C18" s="641"/>
      <c r="D18" s="642"/>
      <c r="E18" s="642"/>
      <c r="F18" s="642"/>
      <c r="G18" s="642"/>
      <c r="H18" s="642"/>
      <c r="I18" s="642"/>
      <c r="J18" s="642"/>
      <c r="K18" s="648"/>
      <c r="L18" s="648"/>
      <c r="M18" s="648"/>
      <c r="N18" s="648"/>
      <c r="O18" s="648"/>
      <c r="P18" s="648"/>
      <c r="Q18" s="648"/>
      <c r="R18" s="648"/>
      <c r="S18" s="648"/>
      <c r="T18" s="648"/>
    </row>
    <row r="19" ht="18.9" customHeight="1" spans="1:20">
      <c r="A19" s="640" t="s">
        <v>1281</v>
      </c>
      <c r="B19" s="636">
        <f t="shared" si="1"/>
        <v>0</v>
      </c>
      <c r="C19" s="641"/>
      <c r="D19" s="642"/>
      <c r="E19" s="642"/>
      <c r="F19" s="642"/>
      <c r="G19" s="642"/>
      <c r="H19" s="642"/>
      <c r="I19" s="642"/>
      <c r="J19" s="642"/>
      <c r="K19" s="648"/>
      <c r="L19" s="648"/>
      <c r="M19" s="648"/>
      <c r="N19" s="648"/>
      <c r="O19" s="648"/>
      <c r="P19" s="648"/>
      <c r="Q19" s="648"/>
      <c r="R19" s="648"/>
      <c r="S19" s="648"/>
      <c r="T19" s="648"/>
    </row>
    <row r="20" ht="18.9" customHeight="1" spans="1:20">
      <c r="A20" s="640" t="s">
        <v>1282</v>
      </c>
      <c r="B20" s="636">
        <f t="shared" si="1"/>
        <v>0</v>
      </c>
      <c r="C20" s="641"/>
      <c r="D20" s="642"/>
      <c r="E20" s="642"/>
      <c r="F20" s="642"/>
      <c r="G20" s="642"/>
      <c r="H20" s="642"/>
      <c r="I20" s="642"/>
      <c r="J20" s="642"/>
      <c r="K20" s="648"/>
      <c r="L20" s="648"/>
      <c r="M20" s="648"/>
      <c r="N20" s="648"/>
      <c r="O20" s="648"/>
      <c r="P20" s="648"/>
      <c r="Q20" s="648"/>
      <c r="R20" s="648"/>
      <c r="S20" s="648"/>
      <c r="T20" s="648"/>
    </row>
    <row r="21" ht="18.9" customHeight="1" spans="1:20">
      <c r="A21" s="640" t="s">
        <v>1283</v>
      </c>
      <c r="B21" s="636">
        <f t="shared" si="1"/>
        <v>0</v>
      </c>
      <c r="C21" s="641"/>
      <c r="D21" s="642"/>
      <c r="E21" s="642"/>
      <c r="F21" s="642"/>
      <c r="G21" s="642"/>
      <c r="H21" s="642"/>
      <c r="I21" s="642"/>
      <c r="J21" s="642"/>
      <c r="K21" s="648"/>
      <c r="L21" s="648"/>
      <c r="M21" s="648"/>
      <c r="N21" s="648"/>
      <c r="O21" s="648"/>
      <c r="P21" s="648"/>
      <c r="Q21" s="648"/>
      <c r="R21" s="648"/>
      <c r="S21" s="648"/>
      <c r="T21" s="648"/>
    </row>
    <row r="22" ht="18.9" customHeight="1" spans="1:20">
      <c r="A22" s="640" t="s">
        <v>1284</v>
      </c>
      <c r="B22" s="636">
        <f t="shared" si="1"/>
        <v>6681</v>
      </c>
      <c r="C22" s="641">
        <v>1141</v>
      </c>
      <c r="D22" s="642">
        <v>688</v>
      </c>
      <c r="E22" s="642">
        <v>307</v>
      </c>
      <c r="F22" s="642">
        <v>115</v>
      </c>
      <c r="G22" s="642">
        <v>164</v>
      </c>
      <c r="H22" s="642">
        <v>344</v>
      </c>
      <c r="I22" s="642">
        <v>268</v>
      </c>
      <c r="J22" s="642">
        <v>404</v>
      </c>
      <c r="K22" s="649">
        <v>358</v>
      </c>
      <c r="L22" s="649">
        <v>567</v>
      </c>
      <c r="M22" s="649">
        <v>178</v>
      </c>
      <c r="N22" s="649">
        <v>398</v>
      </c>
      <c r="O22" s="649">
        <v>265</v>
      </c>
      <c r="P22" s="649">
        <v>160</v>
      </c>
      <c r="Q22" s="649">
        <v>197</v>
      </c>
      <c r="R22" s="649">
        <v>626</v>
      </c>
      <c r="S22" s="649">
        <v>318</v>
      </c>
      <c r="T22" s="649">
        <v>183</v>
      </c>
    </row>
    <row r="23" ht="18.9" customHeight="1" spans="1:20">
      <c r="A23" s="640" t="s">
        <v>1285</v>
      </c>
      <c r="B23" s="636">
        <f t="shared" si="1"/>
        <v>0</v>
      </c>
      <c r="C23" s="641"/>
      <c r="D23" s="641"/>
      <c r="E23" s="642"/>
      <c r="F23" s="641"/>
      <c r="G23" s="641"/>
      <c r="H23" s="642"/>
      <c r="I23" s="641"/>
      <c r="J23" s="641"/>
      <c r="K23" s="650"/>
      <c r="L23" s="650"/>
      <c r="M23" s="650"/>
      <c r="N23" s="650"/>
      <c r="O23" s="650"/>
      <c r="P23" s="650"/>
      <c r="Q23" s="650"/>
      <c r="R23" s="650"/>
      <c r="S23" s="650"/>
      <c r="T23" s="650"/>
    </row>
    <row r="24" ht="18.9" customHeight="1" spans="1:20">
      <c r="A24" s="640" t="s">
        <v>1286</v>
      </c>
      <c r="B24" s="636">
        <f t="shared" si="1"/>
        <v>0</v>
      </c>
      <c r="C24" s="641"/>
      <c r="D24" s="642"/>
      <c r="E24" s="642"/>
      <c r="F24" s="642"/>
      <c r="G24" s="642"/>
      <c r="H24" s="642"/>
      <c r="I24" s="642"/>
      <c r="J24" s="642"/>
      <c r="K24" s="650"/>
      <c r="L24" s="650"/>
      <c r="M24" s="650"/>
      <c r="N24" s="650"/>
      <c r="O24" s="650"/>
      <c r="P24" s="650"/>
      <c r="Q24" s="650"/>
      <c r="R24" s="650"/>
      <c r="S24" s="650"/>
      <c r="T24" s="650"/>
    </row>
    <row r="25" ht="18.9" customHeight="1" spans="1:20">
      <c r="A25" s="640" t="s">
        <v>1287</v>
      </c>
      <c r="B25" s="636">
        <f t="shared" si="1"/>
        <v>0</v>
      </c>
      <c r="C25" s="641"/>
      <c r="D25" s="641"/>
      <c r="E25" s="641"/>
      <c r="F25" s="641"/>
      <c r="G25" s="641"/>
      <c r="H25" s="641"/>
      <c r="I25" s="641"/>
      <c r="J25" s="641"/>
      <c r="K25" s="650"/>
      <c r="L25" s="650"/>
      <c r="M25" s="650"/>
      <c r="N25" s="650"/>
      <c r="O25" s="650"/>
      <c r="P25" s="650"/>
      <c r="Q25" s="650"/>
      <c r="R25" s="650"/>
      <c r="S25" s="650"/>
      <c r="T25" s="650"/>
    </row>
    <row r="26" ht="18.9" customHeight="1" spans="1:20">
      <c r="A26" s="640" t="s">
        <v>1288</v>
      </c>
      <c r="B26" s="636">
        <f t="shared" si="1"/>
        <v>0</v>
      </c>
      <c r="C26" s="641"/>
      <c r="D26" s="642"/>
      <c r="E26" s="642"/>
      <c r="F26" s="642"/>
      <c r="G26" s="642"/>
      <c r="H26" s="642"/>
      <c r="I26" s="642"/>
      <c r="J26" s="642"/>
      <c r="K26" s="650"/>
      <c r="L26" s="650"/>
      <c r="M26" s="650"/>
      <c r="N26" s="650"/>
      <c r="O26" s="650"/>
      <c r="P26" s="650"/>
      <c r="Q26" s="650"/>
      <c r="R26" s="650"/>
      <c r="S26" s="650"/>
      <c r="T26" s="650"/>
    </row>
    <row r="27" ht="18.9" customHeight="1" spans="1:20">
      <c r="A27" s="640" t="s">
        <v>1289</v>
      </c>
      <c r="B27" s="636">
        <f t="shared" si="1"/>
        <v>0</v>
      </c>
      <c r="C27" s="641"/>
      <c r="D27" s="641"/>
      <c r="E27" s="641"/>
      <c r="F27" s="641"/>
      <c r="G27" s="641"/>
      <c r="H27" s="641"/>
      <c r="I27" s="641"/>
      <c r="J27" s="641"/>
      <c r="K27" s="650"/>
      <c r="L27" s="650"/>
      <c r="M27" s="650"/>
      <c r="N27" s="650"/>
      <c r="O27" s="650"/>
      <c r="P27" s="650"/>
      <c r="Q27" s="650"/>
      <c r="R27" s="650"/>
      <c r="S27" s="650"/>
      <c r="T27" s="650"/>
    </row>
    <row r="28" ht="18.9" customHeight="1" spans="1:20">
      <c r="A28" s="640" t="s">
        <v>1290</v>
      </c>
      <c r="B28" s="636">
        <f t="shared" si="1"/>
        <v>0</v>
      </c>
      <c r="C28" s="641"/>
      <c r="D28" s="641"/>
      <c r="E28" s="641"/>
      <c r="F28" s="641"/>
      <c r="G28" s="641"/>
      <c r="H28" s="641"/>
      <c r="I28" s="641"/>
      <c r="J28" s="641"/>
      <c r="K28" s="650"/>
      <c r="L28" s="650"/>
      <c r="M28" s="650"/>
      <c r="N28" s="650"/>
      <c r="O28" s="650"/>
      <c r="P28" s="650"/>
      <c r="Q28" s="650"/>
      <c r="R28" s="650"/>
      <c r="S28" s="650"/>
      <c r="T28" s="650"/>
    </row>
    <row r="29" ht="18.9" customHeight="1" spans="1:20">
      <c r="A29" s="640" t="s">
        <v>1291</v>
      </c>
      <c r="B29" s="636">
        <f t="shared" si="1"/>
        <v>0</v>
      </c>
      <c r="C29" s="641"/>
      <c r="D29" s="642"/>
      <c r="E29" s="642"/>
      <c r="F29" s="642"/>
      <c r="G29" s="642"/>
      <c r="H29" s="642"/>
      <c r="I29" s="642"/>
      <c r="J29" s="642"/>
      <c r="K29" s="650"/>
      <c r="L29" s="650"/>
      <c r="M29" s="650"/>
      <c r="N29" s="650"/>
      <c r="O29" s="650"/>
      <c r="P29" s="650"/>
      <c r="Q29" s="650"/>
      <c r="R29" s="650"/>
      <c r="S29" s="650"/>
      <c r="T29" s="650"/>
    </row>
    <row r="30" ht="18.9" customHeight="1" spans="1:20">
      <c r="A30" s="640" t="s">
        <v>1292</v>
      </c>
      <c r="B30" s="636">
        <f t="shared" si="1"/>
        <v>0</v>
      </c>
      <c r="C30" s="641"/>
      <c r="D30" s="642"/>
      <c r="E30" s="642"/>
      <c r="F30" s="642"/>
      <c r="G30" s="642"/>
      <c r="H30" s="642"/>
      <c r="I30" s="642"/>
      <c r="J30" s="642"/>
      <c r="K30" s="650"/>
      <c r="L30" s="650"/>
      <c r="M30" s="650"/>
      <c r="N30" s="650"/>
      <c r="O30" s="650"/>
      <c r="P30" s="650"/>
      <c r="Q30" s="650"/>
      <c r="R30" s="650"/>
      <c r="S30" s="650"/>
      <c r="T30" s="650"/>
    </row>
    <row r="31" ht="18.9" customHeight="1" spans="1:20">
      <c r="A31" s="640" t="s">
        <v>1293</v>
      </c>
      <c r="B31" s="636">
        <f t="shared" si="1"/>
        <v>0</v>
      </c>
      <c r="C31" s="641"/>
      <c r="D31" s="642"/>
      <c r="E31" s="642"/>
      <c r="F31" s="642"/>
      <c r="G31" s="642"/>
      <c r="H31" s="642"/>
      <c r="I31" s="642"/>
      <c r="J31" s="642"/>
      <c r="K31" s="650"/>
      <c r="L31" s="650"/>
      <c r="M31" s="650"/>
      <c r="N31" s="650"/>
      <c r="O31" s="650"/>
      <c r="P31" s="650"/>
      <c r="Q31" s="650"/>
      <c r="R31" s="650"/>
      <c r="S31" s="650"/>
      <c r="T31" s="650"/>
    </row>
    <row r="32" ht="18.9" customHeight="1" spans="1:20">
      <c r="A32" s="640" t="s">
        <v>1294</v>
      </c>
      <c r="B32" s="636">
        <f t="shared" si="1"/>
        <v>0</v>
      </c>
      <c r="C32" s="641"/>
      <c r="D32" s="642"/>
      <c r="E32" s="642"/>
      <c r="F32" s="642"/>
      <c r="G32" s="642"/>
      <c r="H32" s="642"/>
      <c r="I32" s="642"/>
      <c r="J32" s="642"/>
      <c r="K32" s="650"/>
      <c r="L32" s="650"/>
      <c r="M32" s="650"/>
      <c r="N32" s="650"/>
      <c r="O32" s="650"/>
      <c r="P32" s="650"/>
      <c r="Q32" s="650"/>
      <c r="R32" s="650"/>
      <c r="S32" s="650"/>
      <c r="T32" s="650"/>
    </row>
    <row r="33" ht="18.9" customHeight="1" spans="1:20">
      <c r="A33" s="640" t="s">
        <v>1295</v>
      </c>
      <c r="B33" s="636">
        <f t="shared" si="1"/>
        <v>0</v>
      </c>
      <c r="C33" s="641"/>
      <c r="D33" s="642"/>
      <c r="E33" s="642"/>
      <c r="F33" s="642"/>
      <c r="G33" s="642"/>
      <c r="H33" s="642"/>
      <c r="I33" s="642"/>
      <c r="J33" s="642"/>
      <c r="K33" s="650"/>
      <c r="L33" s="650"/>
      <c r="M33" s="650"/>
      <c r="N33" s="650"/>
      <c r="O33" s="650"/>
      <c r="P33" s="650"/>
      <c r="Q33" s="650"/>
      <c r="R33" s="650"/>
      <c r="S33" s="650"/>
      <c r="T33" s="650"/>
    </row>
    <row r="34" ht="18.9" customHeight="1" spans="1:20">
      <c r="A34" s="640" t="s">
        <v>1296</v>
      </c>
      <c r="B34" s="636">
        <f t="shared" si="1"/>
        <v>0</v>
      </c>
      <c r="C34" s="641"/>
      <c r="D34" s="642"/>
      <c r="E34" s="642"/>
      <c r="F34" s="642"/>
      <c r="G34" s="642"/>
      <c r="H34" s="642"/>
      <c r="I34" s="642"/>
      <c r="J34" s="642"/>
      <c r="K34" s="650"/>
      <c r="L34" s="650"/>
      <c r="M34" s="650"/>
      <c r="N34" s="650"/>
      <c r="O34" s="650"/>
      <c r="P34" s="650"/>
      <c r="Q34" s="650"/>
      <c r="R34" s="650"/>
      <c r="S34" s="650"/>
      <c r="T34" s="650"/>
    </row>
    <row r="35" ht="18.9" customHeight="1" spans="1:20">
      <c r="A35" s="640" t="s">
        <v>1297</v>
      </c>
      <c r="B35" s="636">
        <f t="shared" si="1"/>
        <v>0</v>
      </c>
      <c r="C35" s="641"/>
      <c r="D35" s="642"/>
      <c r="E35" s="642"/>
      <c r="F35" s="642"/>
      <c r="G35" s="642"/>
      <c r="H35" s="642"/>
      <c r="I35" s="642"/>
      <c r="J35" s="642"/>
      <c r="K35" s="650"/>
      <c r="L35" s="650"/>
      <c r="M35" s="650"/>
      <c r="N35" s="650"/>
      <c r="O35" s="650"/>
      <c r="P35" s="650"/>
      <c r="Q35" s="650"/>
      <c r="R35" s="650"/>
      <c r="S35" s="650"/>
      <c r="T35" s="650"/>
    </row>
    <row r="36" ht="18.9" customHeight="1" spans="1:20">
      <c r="A36" s="640" t="s">
        <v>1298</v>
      </c>
      <c r="B36" s="636">
        <f t="shared" si="1"/>
        <v>0</v>
      </c>
      <c r="C36" s="641"/>
      <c r="D36" s="642"/>
      <c r="E36" s="642"/>
      <c r="F36" s="642"/>
      <c r="G36" s="642"/>
      <c r="H36" s="642"/>
      <c r="I36" s="642"/>
      <c r="J36" s="642"/>
      <c r="K36" s="650"/>
      <c r="L36" s="650"/>
      <c r="M36" s="650"/>
      <c r="N36" s="650"/>
      <c r="O36" s="650"/>
      <c r="P36" s="650"/>
      <c r="Q36" s="650"/>
      <c r="R36" s="650"/>
      <c r="S36" s="650"/>
      <c r="T36" s="650"/>
    </row>
    <row r="37" ht="18.9" customHeight="1" spans="1:20">
      <c r="A37" s="640" t="s">
        <v>1299</v>
      </c>
      <c r="B37" s="636">
        <f t="shared" si="1"/>
        <v>0</v>
      </c>
      <c r="C37" s="641"/>
      <c r="D37" s="642"/>
      <c r="E37" s="642"/>
      <c r="F37" s="642"/>
      <c r="G37" s="642"/>
      <c r="H37" s="642"/>
      <c r="I37" s="642"/>
      <c r="J37" s="642"/>
      <c r="K37" s="650"/>
      <c r="L37" s="650"/>
      <c r="M37" s="650"/>
      <c r="N37" s="650"/>
      <c r="O37" s="650"/>
      <c r="P37" s="650"/>
      <c r="Q37" s="650"/>
      <c r="R37" s="650"/>
      <c r="S37" s="650"/>
      <c r="T37" s="650"/>
    </row>
    <row r="38" ht="18.9" customHeight="1" spans="1:20">
      <c r="A38" s="640" t="s">
        <v>1300</v>
      </c>
      <c r="B38" s="636">
        <f t="shared" si="1"/>
        <v>0</v>
      </c>
      <c r="C38" s="644"/>
      <c r="D38" s="645"/>
      <c r="E38" s="645"/>
      <c r="F38" s="645"/>
      <c r="G38" s="645"/>
      <c r="H38" s="645"/>
      <c r="I38" s="645"/>
      <c r="J38" s="645"/>
      <c r="K38" s="650"/>
      <c r="L38" s="650"/>
      <c r="M38" s="650"/>
      <c r="N38" s="650"/>
      <c r="O38" s="650"/>
      <c r="P38" s="650"/>
      <c r="Q38" s="650"/>
      <c r="R38" s="650"/>
      <c r="S38" s="650"/>
      <c r="T38" s="650"/>
    </row>
    <row r="39" ht="18.9" customHeight="1" spans="1:20">
      <c r="A39" s="640" t="s">
        <v>1301</v>
      </c>
      <c r="B39" s="636">
        <f t="shared" si="1"/>
        <v>0</v>
      </c>
      <c r="C39" s="644"/>
      <c r="D39" s="645"/>
      <c r="E39" s="645"/>
      <c r="F39" s="645"/>
      <c r="G39" s="645"/>
      <c r="H39" s="645"/>
      <c r="I39" s="645"/>
      <c r="J39" s="645"/>
      <c r="K39" s="650"/>
      <c r="L39" s="650"/>
      <c r="M39" s="650"/>
      <c r="N39" s="650"/>
      <c r="O39" s="650"/>
      <c r="P39" s="650"/>
      <c r="Q39" s="650"/>
      <c r="R39" s="650"/>
      <c r="S39" s="650"/>
      <c r="T39" s="650"/>
    </row>
    <row r="40" ht="18.9" customHeight="1" spans="1:20">
      <c r="A40" s="640" t="s">
        <v>1302</v>
      </c>
      <c r="B40" s="636">
        <f t="shared" si="1"/>
        <v>0</v>
      </c>
      <c r="C40" s="644"/>
      <c r="D40" s="645"/>
      <c r="E40" s="645"/>
      <c r="F40" s="645"/>
      <c r="G40" s="645"/>
      <c r="H40" s="645"/>
      <c r="I40" s="645"/>
      <c r="J40" s="645"/>
      <c r="K40" s="650"/>
      <c r="L40" s="650"/>
      <c r="M40" s="650"/>
      <c r="N40" s="650"/>
      <c r="O40" s="650"/>
      <c r="P40" s="650"/>
      <c r="Q40" s="650"/>
      <c r="R40" s="650"/>
      <c r="S40" s="650"/>
      <c r="T40" s="650"/>
    </row>
    <row r="41" ht="18.9" customHeight="1" spans="1:20">
      <c r="A41" s="640" t="s">
        <v>1303</v>
      </c>
      <c r="B41" s="636">
        <f t="shared" si="1"/>
        <v>0</v>
      </c>
      <c r="C41" s="644"/>
      <c r="D41" s="645"/>
      <c r="E41" s="645"/>
      <c r="F41" s="645"/>
      <c r="G41" s="645"/>
      <c r="H41" s="645"/>
      <c r="I41" s="645"/>
      <c r="J41" s="645"/>
      <c r="K41" s="650"/>
      <c r="L41" s="650"/>
      <c r="M41" s="650"/>
      <c r="N41" s="650"/>
      <c r="O41" s="650"/>
      <c r="P41" s="650"/>
      <c r="Q41" s="650"/>
      <c r="R41" s="650"/>
      <c r="S41" s="650"/>
      <c r="T41" s="650"/>
    </row>
    <row r="42" ht="18.9" customHeight="1" spans="1:20">
      <c r="A42" s="640" t="s">
        <v>1304</v>
      </c>
      <c r="B42" s="636">
        <f t="shared" si="1"/>
        <v>0</v>
      </c>
      <c r="C42" s="644"/>
      <c r="D42" s="645"/>
      <c r="E42" s="645"/>
      <c r="F42" s="645"/>
      <c r="G42" s="645"/>
      <c r="H42" s="645"/>
      <c r="I42" s="645"/>
      <c r="J42" s="645"/>
      <c r="K42" s="650"/>
      <c r="L42" s="650"/>
      <c r="M42" s="650"/>
      <c r="N42" s="650"/>
      <c r="O42" s="650"/>
      <c r="P42" s="650"/>
      <c r="Q42" s="650"/>
      <c r="R42" s="650"/>
      <c r="S42" s="650"/>
      <c r="T42" s="650"/>
    </row>
    <row r="43" ht="18.9" customHeight="1" spans="1:20">
      <c r="A43" s="640" t="s">
        <v>1305</v>
      </c>
      <c r="B43" s="636">
        <f t="shared" si="1"/>
        <v>0</v>
      </c>
      <c r="C43" s="644"/>
      <c r="D43" s="645"/>
      <c r="E43" s="645"/>
      <c r="F43" s="645"/>
      <c r="G43" s="645"/>
      <c r="H43" s="645"/>
      <c r="I43" s="645"/>
      <c r="J43" s="645"/>
      <c r="K43" s="650"/>
      <c r="L43" s="650"/>
      <c r="M43" s="650"/>
      <c r="N43" s="650"/>
      <c r="O43" s="650"/>
      <c r="P43" s="650"/>
      <c r="Q43" s="650"/>
      <c r="R43" s="650"/>
      <c r="S43" s="650"/>
      <c r="T43" s="650"/>
    </row>
    <row r="44" ht="18.9" customHeight="1" spans="1:20">
      <c r="A44" s="640" t="s">
        <v>1306</v>
      </c>
      <c r="B44" s="636">
        <f t="shared" ref="B44:B72" si="2">SUM(C44:T44)</f>
        <v>0</v>
      </c>
      <c r="C44" s="644"/>
      <c r="D44" s="645"/>
      <c r="E44" s="645"/>
      <c r="F44" s="645"/>
      <c r="G44" s="645"/>
      <c r="H44" s="645"/>
      <c r="I44" s="645"/>
      <c r="J44" s="645"/>
      <c r="K44" s="650"/>
      <c r="L44" s="650"/>
      <c r="M44" s="650"/>
      <c r="N44" s="650"/>
      <c r="O44" s="650"/>
      <c r="P44" s="650"/>
      <c r="Q44" s="650"/>
      <c r="R44" s="650"/>
      <c r="S44" s="650"/>
      <c r="T44" s="650"/>
    </row>
    <row r="45" ht="18.9" customHeight="1" spans="1:20">
      <c r="A45" s="640" t="s">
        <v>1307</v>
      </c>
      <c r="B45" s="636">
        <f t="shared" si="2"/>
        <v>0</v>
      </c>
      <c r="C45" s="644"/>
      <c r="D45" s="645"/>
      <c r="E45" s="645"/>
      <c r="F45" s="645"/>
      <c r="G45" s="645"/>
      <c r="H45" s="645"/>
      <c r="I45" s="645"/>
      <c r="J45" s="645"/>
      <c r="K45" s="650"/>
      <c r="L45" s="650"/>
      <c r="M45" s="650"/>
      <c r="N45" s="650"/>
      <c r="O45" s="650"/>
      <c r="P45" s="650"/>
      <c r="Q45" s="650"/>
      <c r="R45" s="650"/>
      <c r="S45" s="650"/>
      <c r="T45" s="650"/>
    </row>
    <row r="46" ht="14" customHeight="1" spans="1:20">
      <c r="A46" s="640" t="s">
        <v>1308</v>
      </c>
      <c r="B46" s="636">
        <f t="shared" si="2"/>
        <v>0</v>
      </c>
      <c r="C46" s="644"/>
      <c r="D46" s="645"/>
      <c r="E46" s="645"/>
      <c r="F46" s="645"/>
      <c r="G46" s="645"/>
      <c r="H46" s="645"/>
      <c r="I46" s="645"/>
      <c r="J46" s="645"/>
      <c r="K46" s="408"/>
      <c r="L46" s="651"/>
      <c r="M46" s="650"/>
      <c r="N46" s="650"/>
      <c r="O46" s="650"/>
      <c r="P46" s="650"/>
      <c r="Q46" s="650"/>
      <c r="R46" s="650"/>
      <c r="S46" s="650"/>
      <c r="T46" s="650"/>
    </row>
    <row r="47" spans="1:20">
      <c r="A47" s="640" t="s">
        <v>1309</v>
      </c>
      <c r="B47" s="636">
        <f t="shared" si="2"/>
        <v>0</v>
      </c>
      <c r="C47" s="644"/>
      <c r="D47" s="645"/>
      <c r="E47" s="645"/>
      <c r="F47" s="645"/>
      <c r="G47" s="645"/>
      <c r="H47" s="645"/>
      <c r="I47" s="645"/>
      <c r="J47" s="645"/>
      <c r="K47" s="650"/>
      <c r="L47" s="650"/>
      <c r="M47" s="650"/>
      <c r="N47" s="650"/>
      <c r="O47" s="650"/>
      <c r="P47" s="650"/>
      <c r="Q47" s="650"/>
      <c r="R47" s="650"/>
      <c r="S47" s="650"/>
      <c r="T47" s="650"/>
    </row>
    <row r="48" spans="1:20">
      <c r="A48" s="640" t="s">
        <v>1310</v>
      </c>
      <c r="B48" s="636">
        <f t="shared" si="2"/>
        <v>0</v>
      </c>
      <c r="C48" s="644"/>
      <c r="D48" s="645"/>
      <c r="E48" s="645"/>
      <c r="F48" s="645"/>
      <c r="G48" s="645"/>
      <c r="H48" s="645"/>
      <c r="I48" s="645"/>
      <c r="J48" s="645"/>
      <c r="K48" s="650"/>
      <c r="L48" s="650"/>
      <c r="M48" s="650"/>
      <c r="N48" s="650"/>
      <c r="O48" s="650"/>
      <c r="P48" s="650"/>
      <c r="Q48" s="650"/>
      <c r="R48" s="650"/>
      <c r="S48" s="650"/>
      <c r="T48" s="650"/>
    </row>
    <row r="49" spans="1:20">
      <c r="A49" s="640" t="s">
        <v>1311</v>
      </c>
      <c r="B49" s="636">
        <f t="shared" si="2"/>
        <v>0</v>
      </c>
      <c r="C49" s="644"/>
      <c r="D49" s="645"/>
      <c r="E49" s="645"/>
      <c r="F49" s="645"/>
      <c r="G49" s="645"/>
      <c r="H49" s="645"/>
      <c r="I49" s="645"/>
      <c r="J49" s="645"/>
      <c r="K49" s="650"/>
      <c r="L49" s="650"/>
      <c r="M49" s="650"/>
      <c r="N49" s="650"/>
      <c r="O49" s="650"/>
      <c r="P49" s="650"/>
      <c r="Q49" s="650"/>
      <c r="R49" s="650"/>
      <c r="S49" s="650"/>
      <c r="T49" s="650"/>
    </row>
    <row r="50" spans="1:20">
      <c r="A50" s="640" t="s">
        <v>1312</v>
      </c>
      <c r="B50" s="636">
        <f t="shared" si="2"/>
        <v>7185</v>
      </c>
      <c r="C50" s="644"/>
      <c r="D50" s="645">
        <v>595</v>
      </c>
      <c r="E50" s="645">
        <v>30</v>
      </c>
      <c r="F50" s="645"/>
      <c r="G50" s="645"/>
      <c r="H50" s="645"/>
      <c r="I50" s="645"/>
      <c r="J50" s="645"/>
      <c r="K50" s="650"/>
      <c r="L50" s="650">
        <v>6560</v>
      </c>
      <c r="M50" s="650"/>
      <c r="N50" s="650"/>
      <c r="O50" s="650"/>
      <c r="P50" s="650"/>
      <c r="Q50" s="650"/>
      <c r="R50" s="650"/>
      <c r="S50" s="650"/>
      <c r="T50" s="650"/>
    </row>
    <row r="51" spans="1:20">
      <c r="A51" s="635" t="s">
        <v>1313</v>
      </c>
      <c r="B51" s="636">
        <f t="shared" si="2"/>
        <v>0</v>
      </c>
      <c r="C51" s="645"/>
      <c r="D51" s="645"/>
      <c r="E51" s="645"/>
      <c r="F51" s="645"/>
      <c r="G51" s="645"/>
      <c r="H51" s="645"/>
      <c r="I51" s="645"/>
      <c r="J51" s="645"/>
      <c r="K51" s="650"/>
      <c r="L51" s="650"/>
      <c r="M51" s="650"/>
      <c r="N51" s="650"/>
      <c r="O51" s="650"/>
      <c r="P51" s="650"/>
      <c r="Q51" s="650"/>
      <c r="R51" s="650"/>
      <c r="S51" s="650"/>
      <c r="T51" s="650"/>
    </row>
    <row r="52" spans="1:20">
      <c r="A52" s="640" t="s">
        <v>1314</v>
      </c>
      <c r="B52" s="636">
        <f t="shared" si="2"/>
        <v>0</v>
      </c>
      <c r="C52" s="645"/>
      <c r="D52" s="645"/>
      <c r="E52" s="645"/>
      <c r="F52" s="645"/>
      <c r="G52" s="645"/>
      <c r="H52" s="645"/>
      <c r="I52" s="645"/>
      <c r="J52" s="645"/>
      <c r="K52" s="650"/>
      <c r="L52" s="650"/>
      <c r="M52" s="650"/>
      <c r="N52" s="650"/>
      <c r="O52" s="650"/>
      <c r="P52" s="650"/>
      <c r="Q52" s="650"/>
      <c r="R52" s="650"/>
      <c r="S52" s="650"/>
      <c r="T52" s="650"/>
    </row>
    <row r="53" spans="1:20">
      <c r="A53" s="640" t="s">
        <v>1315</v>
      </c>
      <c r="B53" s="636">
        <f t="shared" si="2"/>
        <v>0</v>
      </c>
      <c r="C53" s="644"/>
      <c r="D53" s="644"/>
      <c r="E53" s="645"/>
      <c r="F53" s="645"/>
      <c r="G53" s="644"/>
      <c r="H53" s="644"/>
      <c r="I53" s="644"/>
      <c r="J53" s="644"/>
      <c r="K53" s="650"/>
      <c r="L53" s="650"/>
      <c r="M53" s="650"/>
      <c r="N53" s="650"/>
      <c r="O53" s="650"/>
      <c r="P53" s="650"/>
      <c r="Q53" s="650"/>
      <c r="R53" s="650"/>
      <c r="S53" s="650"/>
      <c r="T53" s="650"/>
    </row>
    <row r="54" spans="1:20">
      <c r="A54" s="640" t="s">
        <v>1316</v>
      </c>
      <c r="B54" s="636">
        <f t="shared" si="2"/>
        <v>0</v>
      </c>
      <c r="C54" s="644"/>
      <c r="D54" s="645"/>
      <c r="E54" s="645"/>
      <c r="F54" s="645"/>
      <c r="G54" s="645"/>
      <c r="H54" s="645"/>
      <c r="I54" s="645"/>
      <c r="J54" s="645"/>
      <c r="K54" s="650"/>
      <c r="L54" s="650"/>
      <c r="M54" s="650"/>
      <c r="N54" s="650"/>
      <c r="O54" s="650"/>
      <c r="P54" s="650"/>
      <c r="Q54" s="650"/>
      <c r="R54" s="650"/>
      <c r="S54" s="650"/>
      <c r="T54" s="650"/>
    </row>
    <row r="55" spans="1:20">
      <c r="A55" s="640" t="s">
        <v>1317</v>
      </c>
      <c r="B55" s="636">
        <f t="shared" si="2"/>
        <v>0</v>
      </c>
      <c r="C55" s="645"/>
      <c r="D55" s="645"/>
      <c r="E55" s="645"/>
      <c r="F55" s="645"/>
      <c r="G55" s="645"/>
      <c r="H55" s="645"/>
      <c r="I55" s="645"/>
      <c r="J55" s="645"/>
      <c r="K55" s="650"/>
      <c r="L55" s="650"/>
      <c r="M55" s="650"/>
      <c r="N55" s="650"/>
      <c r="O55" s="650"/>
      <c r="P55" s="650"/>
      <c r="Q55" s="650"/>
      <c r="R55" s="650"/>
      <c r="S55" s="650"/>
      <c r="T55" s="650"/>
    </row>
    <row r="56" spans="1:20">
      <c r="A56" s="640" t="s">
        <v>1318</v>
      </c>
      <c r="B56" s="636">
        <f t="shared" si="2"/>
        <v>0</v>
      </c>
      <c r="C56" s="645"/>
      <c r="D56" s="645"/>
      <c r="E56" s="645"/>
      <c r="F56" s="645"/>
      <c r="G56" s="645"/>
      <c r="H56" s="645"/>
      <c r="I56" s="645"/>
      <c r="J56" s="645"/>
      <c r="K56" s="650"/>
      <c r="L56" s="650"/>
      <c r="M56" s="650"/>
      <c r="N56" s="650"/>
      <c r="O56" s="650"/>
      <c r="P56" s="650"/>
      <c r="Q56" s="650"/>
      <c r="R56" s="650"/>
      <c r="S56" s="650"/>
      <c r="T56" s="650"/>
    </row>
    <row r="57" spans="1:20">
      <c r="A57" s="640" t="s">
        <v>1319</v>
      </c>
      <c r="B57" s="636">
        <f t="shared" si="2"/>
        <v>0</v>
      </c>
      <c r="C57" s="644"/>
      <c r="D57" s="645"/>
      <c r="E57" s="645"/>
      <c r="F57" s="645"/>
      <c r="G57" s="645"/>
      <c r="H57" s="645"/>
      <c r="I57" s="645"/>
      <c r="J57" s="645"/>
      <c r="K57" s="650"/>
      <c r="L57" s="650"/>
      <c r="M57" s="650"/>
      <c r="N57" s="650"/>
      <c r="O57" s="650"/>
      <c r="P57" s="650"/>
      <c r="Q57" s="650"/>
      <c r="R57" s="650"/>
      <c r="S57" s="650"/>
      <c r="T57" s="650"/>
    </row>
    <row r="58" spans="1:20">
      <c r="A58" s="640" t="s">
        <v>1320</v>
      </c>
      <c r="B58" s="636">
        <f t="shared" si="2"/>
        <v>0</v>
      </c>
      <c r="C58" s="644"/>
      <c r="D58" s="645"/>
      <c r="E58" s="645"/>
      <c r="F58" s="645"/>
      <c r="G58" s="645"/>
      <c r="H58" s="645"/>
      <c r="I58" s="645"/>
      <c r="J58" s="645"/>
      <c r="K58" s="650"/>
      <c r="L58" s="650"/>
      <c r="M58" s="650"/>
      <c r="N58" s="650"/>
      <c r="O58" s="650"/>
      <c r="P58" s="650"/>
      <c r="Q58" s="650"/>
      <c r="R58" s="650"/>
      <c r="S58" s="650"/>
      <c r="T58" s="650"/>
    </row>
    <row r="59" spans="1:20">
      <c r="A59" s="640" t="s">
        <v>1321</v>
      </c>
      <c r="B59" s="636">
        <f t="shared" si="2"/>
        <v>0</v>
      </c>
      <c r="C59" s="644"/>
      <c r="D59" s="645"/>
      <c r="E59" s="645"/>
      <c r="F59" s="645"/>
      <c r="G59" s="645"/>
      <c r="H59" s="645"/>
      <c r="I59" s="645"/>
      <c r="J59" s="645"/>
      <c r="K59" s="650"/>
      <c r="L59" s="650"/>
      <c r="M59" s="650"/>
      <c r="N59" s="650"/>
      <c r="O59" s="650"/>
      <c r="P59" s="650"/>
      <c r="Q59" s="650"/>
      <c r="R59" s="650"/>
      <c r="S59" s="650"/>
      <c r="T59" s="650"/>
    </row>
    <row r="60" spans="1:20">
      <c r="A60" s="640" t="s">
        <v>1322</v>
      </c>
      <c r="B60" s="636">
        <f t="shared" si="2"/>
        <v>0</v>
      </c>
      <c r="C60" s="645"/>
      <c r="D60" s="645"/>
      <c r="E60" s="645"/>
      <c r="F60" s="645"/>
      <c r="G60" s="645"/>
      <c r="H60" s="645"/>
      <c r="I60" s="645"/>
      <c r="J60" s="645"/>
      <c r="K60" s="650"/>
      <c r="L60" s="650"/>
      <c r="M60" s="650"/>
      <c r="N60" s="650"/>
      <c r="O60" s="650"/>
      <c r="P60" s="650"/>
      <c r="Q60" s="650"/>
      <c r="R60" s="650"/>
      <c r="S60" s="650"/>
      <c r="T60" s="650"/>
    </row>
    <row r="61" spans="1:20">
      <c r="A61" s="640" t="s">
        <v>1323</v>
      </c>
      <c r="B61" s="636">
        <f t="shared" si="2"/>
        <v>0</v>
      </c>
      <c r="C61" s="644"/>
      <c r="D61" s="645"/>
      <c r="E61" s="645"/>
      <c r="F61" s="645"/>
      <c r="G61" s="645"/>
      <c r="H61" s="645"/>
      <c r="I61" s="645"/>
      <c r="J61" s="645"/>
      <c r="K61" s="650"/>
      <c r="L61" s="650"/>
      <c r="M61" s="650"/>
      <c r="N61" s="650"/>
      <c r="O61" s="650"/>
      <c r="P61" s="650"/>
      <c r="Q61" s="650"/>
      <c r="R61" s="650"/>
      <c r="S61" s="650"/>
      <c r="T61" s="650"/>
    </row>
    <row r="62" spans="1:20">
      <c r="A62" s="640" t="s">
        <v>1324</v>
      </c>
      <c r="B62" s="636">
        <f t="shared" si="2"/>
        <v>0</v>
      </c>
      <c r="C62" s="644"/>
      <c r="D62" s="645"/>
      <c r="E62" s="645"/>
      <c r="F62" s="645"/>
      <c r="G62" s="645"/>
      <c r="H62" s="645"/>
      <c r="I62" s="645"/>
      <c r="J62" s="645"/>
      <c r="K62" s="650"/>
      <c r="L62" s="650"/>
      <c r="M62" s="650"/>
      <c r="N62" s="650"/>
      <c r="O62" s="650"/>
      <c r="P62" s="650"/>
      <c r="Q62" s="650"/>
      <c r="R62" s="650"/>
      <c r="S62" s="650"/>
      <c r="T62" s="650"/>
    </row>
    <row r="63" spans="1:20">
      <c r="A63" s="640" t="s">
        <v>1325</v>
      </c>
      <c r="B63" s="636">
        <f t="shared" si="2"/>
        <v>0</v>
      </c>
      <c r="C63" s="644"/>
      <c r="D63" s="645"/>
      <c r="E63" s="645"/>
      <c r="F63" s="645"/>
      <c r="G63" s="645"/>
      <c r="H63" s="645"/>
      <c r="I63" s="645"/>
      <c r="J63" s="645"/>
      <c r="K63" s="650"/>
      <c r="L63" s="650"/>
      <c r="M63" s="650"/>
      <c r="N63" s="650"/>
      <c r="O63" s="650"/>
      <c r="P63" s="650"/>
      <c r="Q63" s="650"/>
      <c r="R63" s="650"/>
      <c r="S63" s="650"/>
      <c r="T63" s="650"/>
    </row>
    <row r="64" spans="1:20">
      <c r="A64" s="640" t="s">
        <v>1326</v>
      </c>
      <c r="B64" s="636">
        <f t="shared" si="2"/>
        <v>0</v>
      </c>
      <c r="C64" s="645"/>
      <c r="D64" s="645"/>
      <c r="E64" s="645"/>
      <c r="F64" s="644"/>
      <c r="G64" s="645"/>
      <c r="H64" s="645"/>
      <c r="I64" s="644"/>
      <c r="J64" s="645"/>
      <c r="K64" s="650"/>
      <c r="L64" s="650"/>
      <c r="M64" s="650"/>
      <c r="N64" s="650"/>
      <c r="O64" s="650"/>
      <c r="P64" s="650"/>
      <c r="Q64" s="650"/>
      <c r="R64" s="650"/>
      <c r="S64" s="650"/>
      <c r="T64" s="650"/>
    </row>
    <row r="65" spans="1:20">
      <c r="A65" s="640" t="s">
        <v>1327</v>
      </c>
      <c r="B65" s="636">
        <f t="shared" si="2"/>
        <v>0</v>
      </c>
      <c r="C65" s="644"/>
      <c r="D65" s="645"/>
      <c r="E65" s="645"/>
      <c r="F65" s="644"/>
      <c r="G65" s="645"/>
      <c r="H65" s="644"/>
      <c r="I65" s="644"/>
      <c r="J65" s="644"/>
      <c r="K65" s="650"/>
      <c r="L65" s="650"/>
      <c r="M65" s="650"/>
      <c r="N65" s="650"/>
      <c r="O65" s="650"/>
      <c r="P65" s="650"/>
      <c r="Q65" s="650"/>
      <c r="R65" s="650"/>
      <c r="S65" s="650"/>
      <c r="T65" s="650"/>
    </row>
    <row r="66" spans="1:20">
      <c r="A66" s="640" t="s">
        <v>1328</v>
      </c>
      <c r="B66" s="636">
        <f t="shared" si="2"/>
        <v>0</v>
      </c>
      <c r="C66" s="644"/>
      <c r="D66" s="644"/>
      <c r="E66" s="644"/>
      <c r="F66" s="644"/>
      <c r="G66" s="644"/>
      <c r="H66" s="644"/>
      <c r="I66" s="644"/>
      <c r="J66" s="644"/>
      <c r="K66" s="650"/>
      <c r="L66" s="650"/>
      <c r="M66" s="650"/>
      <c r="N66" s="650"/>
      <c r="O66" s="650"/>
      <c r="P66" s="650"/>
      <c r="Q66" s="650"/>
      <c r="R66" s="650"/>
      <c r="S66" s="650"/>
      <c r="T66" s="650"/>
    </row>
    <row r="67" spans="1:20">
      <c r="A67" s="640" t="s">
        <v>1329</v>
      </c>
      <c r="B67" s="636">
        <f t="shared" si="2"/>
        <v>0</v>
      </c>
      <c r="C67" s="644"/>
      <c r="D67" s="645"/>
      <c r="E67" s="645"/>
      <c r="F67" s="645"/>
      <c r="G67" s="644"/>
      <c r="H67" s="644"/>
      <c r="I67" s="645"/>
      <c r="J67" s="645"/>
      <c r="K67" s="650"/>
      <c r="L67" s="650"/>
      <c r="M67" s="650"/>
      <c r="N67" s="650"/>
      <c r="O67" s="650"/>
      <c r="P67" s="650"/>
      <c r="Q67" s="650"/>
      <c r="R67" s="650"/>
      <c r="S67" s="650"/>
      <c r="T67" s="650"/>
    </row>
    <row r="68" spans="1:20">
      <c r="A68" s="640" t="s">
        <v>1330</v>
      </c>
      <c r="B68" s="636">
        <f t="shared" si="2"/>
        <v>0</v>
      </c>
      <c r="C68" s="644"/>
      <c r="D68" s="644"/>
      <c r="E68" s="644"/>
      <c r="F68" s="644"/>
      <c r="G68" s="645"/>
      <c r="H68" s="644"/>
      <c r="I68" s="645"/>
      <c r="J68" s="644"/>
      <c r="K68" s="650"/>
      <c r="L68" s="650"/>
      <c r="M68" s="650"/>
      <c r="N68" s="650"/>
      <c r="O68" s="650"/>
      <c r="P68" s="650"/>
      <c r="Q68" s="650"/>
      <c r="R68" s="650"/>
      <c r="S68" s="650"/>
      <c r="T68" s="650"/>
    </row>
    <row r="69" spans="1:20">
      <c r="A69" s="640" t="s">
        <v>1331</v>
      </c>
      <c r="B69" s="636">
        <f t="shared" si="2"/>
        <v>0</v>
      </c>
      <c r="C69" s="644"/>
      <c r="D69" s="644"/>
      <c r="E69" s="644"/>
      <c r="F69" s="644"/>
      <c r="G69" s="644"/>
      <c r="H69" s="644"/>
      <c r="I69" s="644"/>
      <c r="J69" s="644"/>
      <c r="K69" s="650"/>
      <c r="L69" s="650"/>
      <c r="M69" s="650"/>
      <c r="N69" s="650"/>
      <c r="O69" s="650"/>
      <c r="P69" s="650"/>
      <c r="Q69" s="650"/>
      <c r="R69" s="650"/>
      <c r="S69" s="650"/>
      <c r="T69" s="650"/>
    </row>
    <row r="70" spans="1:20">
      <c r="A70" s="640" t="s">
        <v>1332</v>
      </c>
      <c r="B70" s="636">
        <f t="shared" si="2"/>
        <v>0</v>
      </c>
      <c r="C70" s="644"/>
      <c r="D70" s="644"/>
      <c r="E70" s="644"/>
      <c r="F70" s="645"/>
      <c r="G70" s="644"/>
      <c r="H70" s="644"/>
      <c r="I70" s="644"/>
      <c r="J70" s="644"/>
      <c r="K70" s="650"/>
      <c r="L70" s="650"/>
      <c r="M70" s="650"/>
      <c r="N70" s="650"/>
      <c r="O70" s="650"/>
      <c r="P70" s="650"/>
      <c r="Q70" s="650"/>
      <c r="R70" s="650"/>
      <c r="S70" s="650"/>
      <c r="T70" s="650"/>
    </row>
    <row r="71" spans="1:20">
      <c r="A71" s="640" t="s">
        <v>1333</v>
      </c>
      <c r="B71" s="636">
        <f t="shared" si="2"/>
        <v>0</v>
      </c>
      <c r="C71" s="644"/>
      <c r="D71" s="644"/>
      <c r="E71" s="644"/>
      <c r="F71" s="644"/>
      <c r="G71" s="644"/>
      <c r="H71" s="644"/>
      <c r="I71" s="644"/>
      <c r="J71" s="644"/>
      <c r="K71" s="650"/>
      <c r="L71" s="650"/>
      <c r="M71" s="650"/>
      <c r="N71" s="650"/>
      <c r="O71" s="650"/>
      <c r="P71" s="650"/>
      <c r="Q71" s="650"/>
      <c r="R71" s="650"/>
      <c r="S71" s="650"/>
      <c r="T71" s="650"/>
    </row>
    <row r="72" ht="20" customHeight="1" spans="1:20">
      <c r="A72" s="654" t="s">
        <v>1334</v>
      </c>
      <c r="B72" s="639">
        <f>B5+B10+B51</f>
        <v>29917</v>
      </c>
      <c r="C72" s="639">
        <f t="shared" ref="C72:T72" si="3">C5+C10+C51</f>
        <v>2005</v>
      </c>
      <c r="D72" s="639">
        <f t="shared" si="3"/>
        <v>2504</v>
      </c>
      <c r="E72" s="639">
        <f t="shared" si="3"/>
        <v>1115</v>
      </c>
      <c r="F72" s="639">
        <f t="shared" si="3"/>
        <v>530</v>
      </c>
      <c r="G72" s="639">
        <f t="shared" si="3"/>
        <v>642</v>
      </c>
      <c r="H72" s="639">
        <f t="shared" si="3"/>
        <v>1293</v>
      </c>
      <c r="I72" s="639">
        <f t="shared" si="3"/>
        <v>1402</v>
      </c>
      <c r="J72" s="639">
        <f t="shared" si="3"/>
        <v>1481</v>
      </c>
      <c r="K72" s="639">
        <f t="shared" si="3"/>
        <v>1259</v>
      </c>
      <c r="L72" s="639">
        <f t="shared" si="3"/>
        <v>9494</v>
      </c>
      <c r="M72" s="639">
        <f t="shared" si="3"/>
        <v>791</v>
      </c>
      <c r="N72" s="639">
        <f t="shared" si="3"/>
        <v>1416</v>
      </c>
      <c r="O72" s="639">
        <f t="shared" si="3"/>
        <v>1026</v>
      </c>
      <c r="P72" s="639">
        <f t="shared" si="3"/>
        <v>630</v>
      </c>
      <c r="Q72" s="639">
        <f t="shared" si="3"/>
        <v>651</v>
      </c>
      <c r="R72" s="639">
        <f t="shared" si="3"/>
        <v>2025</v>
      </c>
      <c r="S72" s="639">
        <f t="shared" si="3"/>
        <v>1068</v>
      </c>
      <c r="T72" s="639">
        <f t="shared" si="3"/>
        <v>585</v>
      </c>
    </row>
  </sheetData>
  <mergeCells count="1">
    <mergeCell ref="A2:T2"/>
  </mergeCells>
  <printOptions horizontalCentered="1"/>
  <pageMargins left="0.31" right="0.31" top="0.51" bottom="0.47" header="0.31" footer="0.31"/>
  <pageSetup paperSize="9" scale="72" firstPageNumber="25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45</vt:i4>
      </vt:variant>
    </vt:vector>
  </HeadingPairs>
  <TitlesOfParts>
    <vt:vector size="45" baseType="lpstr">
      <vt:lpstr>公开目录</vt:lpstr>
      <vt:lpstr>1、长汀县收入</vt:lpstr>
      <vt:lpstr>2、长汀县支出</vt:lpstr>
      <vt:lpstr>3、县本级收入</vt:lpstr>
      <vt:lpstr>4、县本级支出</vt:lpstr>
      <vt:lpstr>5、县本级一般公共预算支出决算表</vt:lpstr>
      <vt:lpstr>6、县本级一般公共预算支出经济分类</vt:lpstr>
      <vt:lpstr>7、县本级一般公共预算基本支出经济分类</vt:lpstr>
      <vt:lpstr>8、县本级一般公共预算对下税收返还和转移支付</vt:lpstr>
      <vt:lpstr>9、三公经费</vt:lpstr>
      <vt:lpstr>10、长汀县政府性基金收入</vt:lpstr>
      <vt:lpstr>11、长汀县政府性基金支出</vt:lpstr>
      <vt:lpstr>12、县本级政府性基金收入</vt:lpstr>
      <vt:lpstr>13、县本级政府性基金支出</vt:lpstr>
      <vt:lpstr>14、县本级基金对下转移支付</vt:lpstr>
      <vt:lpstr>15、长汀县国有资本经营收入</vt:lpstr>
      <vt:lpstr>16、长汀县国有资本经营支出</vt:lpstr>
      <vt:lpstr>17、县本级国有资本经营收入</vt:lpstr>
      <vt:lpstr>18、县本级国有资本经营支出</vt:lpstr>
      <vt:lpstr>19、县本级国资对下转移支付</vt:lpstr>
      <vt:lpstr>20、长汀县社保收入</vt:lpstr>
      <vt:lpstr>21、长汀县社保支出</vt:lpstr>
      <vt:lpstr>22、县本级社保收入</vt:lpstr>
      <vt:lpstr>23、县本级社保支出</vt:lpstr>
      <vt:lpstr>24、全县2022年一般债</vt:lpstr>
      <vt:lpstr>25、县本级2022年一般债</vt:lpstr>
      <vt:lpstr>26、全县2022年专项债</vt:lpstr>
      <vt:lpstr>27、县本级2022年专项债 </vt:lpstr>
      <vt:lpstr>28、全县2022年债务限额</vt:lpstr>
      <vt:lpstr>29、全县2022年债券发行及还本付息</vt:lpstr>
      <vt:lpstr>30、债务余额分年度到期情况表</vt:lpstr>
      <vt:lpstr>31、县本级2022年债券建设项目情况表</vt:lpstr>
      <vt:lpstr>32、全县2023年6月止收入</vt:lpstr>
      <vt:lpstr>33、全县2023年6月止收入分项目</vt:lpstr>
      <vt:lpstr>34、全县2023年6月止支出分项目</vt:lpstr>
      <vt:lpstr>35、县本级2023年6月止收入分项目</vt:lpstr>
      <vt:lpstr>36、县本级2023年6月止支出分项目</vt:lpstr>
      <vt:lpstr>37、全县2023年基金收入</vt:lpstr>
      <vt:lpstr>38、全县2023年基金支出</vt:lpstr>
      <vt:lpstr>39、县本级2023年基金收入</vt:lpstr>
      <vt:lpstr>40、县本级2023年基金支出</vt:lpstr>
      <vt:lpstr>41、全县2023年6月止国资收支</vt:lpstr>
      <vt:lpstr>42、县本级2023年6月止国资收支</vt:lpstr>
      <vt:lpstr>43、全县2023年6月止社保收支</vt:lpstr>
      <vt:lpstr>44、县本级2023年6月止社保收支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2023-09-05T01:34:06Z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