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全县" sheetId="1" r:id="rId1"/>
  </sheets>
  <definedNames>
    <definedName name="_xlnm.Print_Area" localSheetId="0">全县!$A$1:$N$38</definedName>
    <definedName name="_xlnm.Print_Titles" localSheetId="0">全县!$2:$2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<sst xmlns="http://schemas.openxmlformats.org/spreadsheetml/2006/main" count="223" uniqueCount="181">
  <si>
    <t>长汀县2025年商品有机肥购买使用补助情况汇总表</t>
  </si>
  <si>
    <t>序号</t>
  </si>
  <si>
    <t>申请人/单位</t>
  </si>
  <si>
    <t>联系人</t>
  </si>
  <si>
    <t>电话</t>
  </si>
  <si>
    <t>种植地点</t>
  </si>
  <si>
    <t>种植作物</t>
  </si>
  <si>
    <t>种植面积（亩）</t>
  </si>
  <si>
    <t>购买单价（元/吨）</t>
  </si>
  <si>
    <t>补贴单价（元/吨）</t>
  </si>
  <si>
    <t>购买数量（吨）</t>
  </si>
  <si>
    <t>核定补助数量（吨）</t>
  </si>
  <si>
    <t>补助金额（元）</t>
  </si>
  <si>
    <t>厂家</t>
  </si>
  <si>
    <t>备注</t>
  </si>
  <si>
    <t>童坊镇橙源种养殖家庭农场</t>
  </si>
  <si>
    <t>廖付生</t>
  </si>
  <si>
    <t>134****4764</t>
  </si>
  <si>
    <t>童坊镇廖屋村</t>
  </si>
  <si>
    <t>脐橙</t>
  </si>
  <si>
    <t>龙岩市鑫农有机肥制造有限公司</t>
  </si>
  <si>
    <t>长汀县联鸿家庭农场</t>
  </si>
  <si>
    <t>张联木</t>
  </si>
  <si>
    <t>133****3386</t>
  </si>
  <si>
    <t>三洲小潭村</t>
  </si>
  <si>
    <t>茂谷柑、牛大力</t>
  </si>
  <si>
    <t>长汀县森辉有机肥有限公司</t>
  </si>
  <si>
    <t>长汀县汀亮果蔬种植专业合作社</t>
  </si>
  <si>
    <t>杨勇</t>
  </si>
  <si>
    <t>137****2399</t>
  </si>
  <si>
    <t>三洲三洲村</t>
  </si>
  <si>
    <t>长汀县涂坊军缘家庭农场</t>
  </si>
  <si>
    <t>涂占科</t>
  </si>
  <si>
    <t>139****5512</t>
  </si>
  <si>
    <t>涂坊镇涂坊村</t>
  </si>
  <si>
    <t>芙蓉李</t>
  </si>
  <si>
    <t>福建亿农丰生物科技有限公司</t>
  </si>
  <si>
    <t>长汀县万家乐家庭农场</t>
  </si>
  <si>
    <t>罗龙岩</t>
  </si>
  <si>
    <t>135****7498</t>
  </si>
  <si>
    <t>河田镇寒坊村</t>
  </si>
  <si>
    <t>马铃薯、槟榔芋</t>
  </si>
  <si>
    <t>漳平市双优农业发展有限公司</t>
  </si>
  <si>
    <t>因有机肥已经施用，农户无法再提供更多照片，经现有照片核对，现场走访农户，和乡镇共同核定购买数量17吨</t>
  </si>
  <si>
    <t>长汀县新桥镇易阳家庭农场</t>
  </si>
  <si>
    <t>任梦真</t>
  </si>
  <si>
    <t>133****1871</t>
  </si>
  <si>
    <t>新桥镇任屋村</t>
  </si>
  <si>
    <t>水稻</t>
  </si>
  <si>
    <t>种植面积200亩，根据方案，核定数量50吨</t>
  </si>
  <si>
    <t>长汀县米箩宏盛家庭农场</t>
  </si>
  <si>
    <t>修秋金</t>
  </si>
  <si>
    <t>136****3792</t>
  </si>
  <si>
    <t>河田镇蔡坊村</t>
  </si>
  <si>
    <t>长汀县南山百绿生态农业家庭农场</t>
  </si>
  <si>
    <t>邱春标</t>
  </si>
  <si>
    <t>188****2949</t>
  </si>
  <si>
    <t>南山镇塘背村</t>
  </si>
  <si>
    <t>百香果</t>
  </si>
  <si>
    <t>连城翔晟生物科技有限公司</t>
  </si>
  <si>
    <t>种植面积122亩，根据方案，核定数量30.5吨</t>
  </si>
  <si>
    <t>刘铃芳</t>
  </si>
  <si>
    <t>159****8831</t>
  </si>
  <si>
    <t>濯田镇刘坑村</t>
  </si>
  <si>
    <t>种植面积51亩，根据方案，核定数量12.75吨</t>
  </si>
  <si>
    <t>长汀县新桥镇桂香家庭农场</t>
  </si>
  <si>
    <t>曾桂香</t>
  </si>
  <si>
    <t>新桥镇新桥村</t>
  </si>
  <si>
    <t>种植面积98亩，根据方案，核定数量24.5吨</t>
  </si>
  <si>
    <t>长汀县丰源农业专业合作社</t>
  </si>
  <si>
    <t>黄德平</t>
  </si>
  <si>
    <t>135****6966</t>
  </si>
  <si>
    <t>濯田镇寨头村</t>
  </si>
  <si>
    <t>马铃薯、百香果</t>
  </si>
  <si>
    <t>福建省龙岩市绿哈哈生物科技有限公司</t>
  </si>
  <si>
    <t>经提交的照片核实，核定数量为64吨</t>
  </si>
  <si>
    <t>长汀县福农农业专业合作社</t>
  </si>
  <si>
    <t>黎敏燕</t>
  </si>
  <si>
    <t>188****9855</t>
  </si>
  <si>
    <t>濯田镇陈屋村</t>
  </si>
  <si>
    <t>蓝莓</t>
  </si>
  <si>
    <t>长汀县五丰农业发展有限公司</t>
  </si>
  <si>
    <t>龙岩微妙山农业有限公司</t>
  </si>
  <si>
    <t>黄平</t>
  </si>
  <si>
    <t>139****2965</t>
  </si>
  <si>
    <t>新桥镇罗坑村</t>
  </si>
  <si>
    <t>桔柚</t>
  </si>
  <si>
    <t>长汀县纯德家庭农场</t>
  </si>
  <si>
    <t>吴纯德</t>
  </si>
  <si>
    <t>139****1549</t>
  </si>
  <si>
    <t>涂坊镇河甫村</t>
  </si>
  <si>
    <t>姜黄</t>
  </si>
  <si>
    <t>长汀县蔬而美家庭农场</t>
  </si>
  <si>
    <t>王荣荣</t>
  </si>
  <si>
    <t>139****4569</t>
  </si>
  <si>
    <t>策武镇当坑村</t>
  </si>
  <si>
    <t>蔬菜</t>
  </si>
  <si>
    <t>罗木子</t>
  </si>
  <si>
    <t>182****2642</t>
  </si>
  <si>
    <t>馆前镇坪埔村</t>
  </si>
  <si>
    <t>种植面积43.3亩，根据方案，核定数量10.8吨</t>
  </si>
  <si>
    <t>长汀县木添家庭农场</t>
  </si>
  <si>
    <t>陈木添</t>
  </si>
  <si>
    <t>180****5897</t>
  </si>
  <si>
    <t>大同镇翠峰村</t>
  </si>
  <si>
    <t>油萘</t>
  </si>
  <si>
    <t>长汀县天禄家庭农场</t>
  </si>
  <si>
    <t>黄天禄</t>
  </si>
  <si>
    <t>139****2146</t>
  </si>
  <si>
    <t>大同镇郑坊村</t>
  </si>
  <si>
    <t>漳州市三合肥料有限公司</t>
  </si>
  <si>
    <t>经照片核查，核定数量为100吨</t>
  </si>
  <si>
    <t xml:space="preserve"> 长汀县石壁山农业综合开发农民专业合作社</t>
  </si>
  <si>
    <t>江仰平</t>
  </si>
  <si>
    <t>138****1342</t>
  </si>
  <si>
    <t>新桥镇江坊村</t>
  </si>
  <si>
    <t>玉米</t>
  </si>
  <si>
    <t>福建省长汀县丰盈美丽生态农场</t>
  </si>
  <si>
    <t>沈树朝</t>
  </si>
  <si>
    <t>139****1088</t>
  </si>
  <si>
    <t>柑橘、橙子</t>
  </si>
  <si>
    <t>根据方案，最高补助金额不高于10万元</t>
  </si>
  <si>
    <t>长汀县濯田镇德平农场</t>
  </si>
  <si>
    <t>河田镇根溪村</t>
  </si>
  <si>
    <t>根据乡镇验收，验收面积为53亩，核定数量13.25吨</t>
  </si>
  <si>
    <t>长汀县泓润家庭农场</t>
  </si>
  <si>
    <t>林高峰</t>
  </si>
  <si>
    <t>130****0654</t>
  </si>
  <si>
    <t>濯田镇巷头村</t>
  </si>
  <si>
    <t>长汀县众盛果蔬种植农民专业合作社</t>
  </si>
  <si>
    <t>杨长盛</t>
  </si>
  <si>
    <t>138****1662</t>
  </si>
  <si>
    <t>大同镇光明村</t>
  </si>
  <si>
    <t>水果、水稻</t>
  </si>
  <si>
    <t>福建省闽联合农业服务有限公司</t>
  </si>
  <si>
    <t>长汀县汀东农机专业合作社</t>
  </si>
  <si>
    <t>赖发平</t>
  </si>
  <si>
    <t>158****2148</t>
  </si>
  <si>
    <t>馆前镇汀东村</t>
  </si>
  <si>
    <t>经乡镇验收，核定数量35吨</t>
  </si>
  <si>
    <t>胡桥明</t>
  </si>
  <si>
    <t>139****0498</t>
  </si>
  <si>
    <t>大同镇新明村</t>
  </si>
  <si>
    <t>青菜</t>
  </si>
  <si>
    <t>种植面积34.11亩，根据方案，核定数量8.5275吨</t>
  </si>
  <si>
    <t>长汀县福润蓝莓专业合作社</t>
  </si>
  <si>
    <t>黄闽玮</t>
  </si>
  <si>
    <t>177****6777</t>
  </si>
  <si>
    <t>濯田镇左拔村</t>
  </si>
  <si>
    <t>水果</t>
  </si>
  <si>
    <t>建瓯市绿明生物科技有限公司</t>
  </si>
  <si>
    <t>长汀县百丰蔬菜家庭农场</t>
  </si>
  <si>
    <t>陈木林</t>
  </si>
  <si>
    <t>138****1506</t>
  </si>
  <si>
    <t>四都镇荣坑村</t>
  </si>
  <si>
    <t>种植面积132亩，根据方案，核定数量33吨</t>
  </si>
  <si>
    <t>长汀县大地农林种植专业合作社</t>
  </si>
  <si>
    <t>董金金</t>
  </si>
  <si>
    <t>150****2258</t>
  </si>
  <si>
    <t>古城镇长段村</t>
  </si>
  <si>
    <t>长汀县亿园家庭农场</t>
  </si>
  <si>
    <t>138****1404</t>
  </si>
  <si>
    <t>古城镇古城村</t>
  </si>
  <si>
    <t>油茶</t>
  </si>
  <si>
    <t>林业部门已补助，不再重复补助</t>
  </si>
  <si>
    <t>长汀县古城镇汀冠家庭农场</t>
  </si>
  <si>
    <t>郭肇鑫</t>
  </si>
  <si>
    <t>138****4896</t>
  </si>
  <si>
    <t>古城镇黄陂村</t>
  </si>
  <si>
    <t>长汀县馆前镇李秋香家庭农场</t>
  </si>
  <si>
    <t>李秋香</t>
  </si>
  <si>
    <t>187****2613</t>
  </si>
  <si>
    <t>馆前镇赤坑村、汀东村、东庄村；新桥镇新桥村</t>
  </si>
  <si>
    <t>经乡镇验收，数量130吨</t>
  </si>
  <si>
    <t>长汀县泳绿茶叶有限公司</t>
  </si>
  <si>
    <t>张元豪</t>
  </si>
  <si>
    <t>138****323</t>
  </si>
  <si>
    <t>铁长乡铁长村</t>
  </si>
  <si>
    <t>茶叶</t>
  </si>
  <si>
    <t>漳州市金谷园化肥有限公司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</si>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</sst>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仿宋_GB2312"/>
      <charset val="134"/>
    </font>
    <font>
      <sz val="12"/>
      <name val="仿宋_GB2312"/>
      <charset val="134"/>
    </font>
    <font>
      <sz val="11"/>
      <name val="仿宋_GB2312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tabSelected="1" zoomScale="80" zoomScaleNormal="80" topLeftCell="A13" workbookViewId="0">
      <selection activeCell="P34" sqref="P34"/>
    </sheetView>
  </sheetViews>
  <sheetFormatPr defaultColWidth="9" defaultRowHeight="13.5"/>
  <cols>
    <col min="1" max="1" width="5.93333333333333" style="3" customWidth="1"/>
    <col min="2" max="2" width="15.775" style="3" customWidth="1"/>
    <col min="3" max="3" width="7.49166666666667" style="3" customWidth="1"/>
    <col min="4" max="4" width="12.65" style="3" customWidth="1"/>
    <col min="5" max="5" width="9.05833333333333" style="3" customWidth="1"/>
    <col min="6" max="6" width="9" style="3" customWidth="1"/>
    <col min="7" max="7" width="9.125" style="3" customWidth="1"/>
    <col min="8" max="8" width="7.80833333333333" style="3" customWidth="1"/>
    <col min="9" max="9" width="10.925" style="3" customWidth="1"/>
    <col min="10" max="10" width="9.25" style="3" customWidth="1"/>
    <col min="11" max="11" width="8.28333333333333" style="3" customWidth="1"/>
    <col min="12" max="12" width="10.9416666666667" style="3" customWidth="1"/>
    <col min="13" max="13" width="12.3416666666667" customWidth="1"/>
    <col min="14" max="14" width="17.025" customWidth="1"/>
  </cols>
  <sheetData>
    <row r="1" ht="5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60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47" customHeight="1" spans="1:14">
      <c r="A3" s="6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>
        <v>35</v>
      </c>
      <c r="H3" s="7">
        <v>700</v>
      </c>
      <c r="I3" s="7">
        <v>350</v>
      </c>
      <c r="J3" s="7">
        <v>7.5</v>
      </c>
      <c r="K3" s="7">
        <v>7.5</v>
      </c>
      <c r="L3" s="7">
        <f t="shared" ref="L3:L15" si="0">I3*K3</f>
        <v>2625</v>
      </c>
      <c r="M3" s="7" t="s">
        <v>20</v>
      </c>
      <c r="N3" s="7"/>
    </row>
    <row r="4" s="1" customFormat="1" ht="46" customHeight="1" spans="1:14">
      <c r="A4" s="6">
        <v>2</v>
      </c>
      <c r="B4" s="7" t="s">
        <v>21</v>
      </c>
      <c r="C4" s="7" t="s">
        <v>22</v>
      </c>
      <c r="D4" s="7" t="s">
        <v>23</v>
      </c>
      <c r="E4" s="7" t="s">
        <v>24</v>
      </c>
      <c r="F4" s="7" t="s">
        <v>25</v>
      </c>
      <c r="G4" s="7">
        <v>258</v>
      </c>
      <c r="H4" s="7">
        <v>700</v>
      </c>
      <c r="I4" s="7">
        <v>350</v>
      </c>
      <c r="J4" s="7">
        <v>58</v>
      </c>
      <c r="K4" s="7">
        <v>58</v>
      </c>
      <c r="L4" s="7">
        <f t="shared" si="0"/>
        <v>20300</v>
      </c>
      <c r="M4" s="7" t="s">
        <v>26</v>
      </c>
      <c r="N4" s="7"/>
    </row>
    <row r="5" s="1" customFormat="1" ht="42.75" spans="1:14">
      <c r="A5" s="6">
        <v>3</v>
      </c>
      <c r="B5" s="7" t="s">
        <v>27</v>
      </c>
      <c r="C5" s="7" t="s">
        <v>28</v>
      </c>
      <c r="D5" s="7" t="s">
        <v>29</v>
      </c>
      <c r="E5" s="7" t="s">
        <v>30</v>
      </c>
      <c r="F5" s="7" t="s">
        <v>19</v>
      </c>
      <c r="G5" s="7">
        <v>482</v>
      </c>
      <c r="H5" s="7">
        <v>700</v>
      </c>
      <c r="I5" s="7">
        <v>350</v>
      </c>
      <c r="J5" s="7">
        <v>30</v>
      </c>
      <c r="K5" s="7">
        <v>30</v>
      </c>
      <c r="L5" s="7">
        <f t="shared" si="0"/>
        <v>10500</v>
      </c>
      <c r="M5" s="7" t="s">
        <v>26</v>
      </c>
      <c r="N5" s="7"/>
    </row>
    <row r="6" s="1" customFormat="1" ht="42.75" spans="1:14">
      <c r="A6" s="6">
        <v>4</v>
      </c>
      <c r="B6" s="7" t="s">
        <v>31</v>
      </c>
      <c r="C6" s="7" t="s">
        <v>32</v>
      </c>
      <c r="D6" s="7" t="s">
        <v>33</v>
      </c>
      <c r="E6" s="7" t="s">
        <v>34</v>
      </c>
      <c r="F6" s="7" t="s">
        <v>35</v>
      </c>
      <c r="G6" s="7">
        <v>160</v>
      </c>
      <c r="H6" s="7">
        <v>760</v>
      </c>
      <c r="I6" s="7">
        <v>350</v>
      </c>
      <c r="J6" s="7">
        <v>25</v>
      </c>
      <c r="K6" s="7">
        <v>25</v>
      </c>
      <c r="L6" s="7">
        <f t="shared" si="0"/>
        <v>8750</v>
      </c>
      <c r="M6" s="7" t="s">
        <v>36</v>
      </c>
      <c r="N6" s="7"/>
    </row>
    <row r="7" s="1" customFormat="1" ht="114" customHeight="1" spans="1:14">
      <c r="A7" s="8">
        <v>5</v>
      </c>
      <c r="B7" s="9" t="s">
        <v>37</v>
      </c>
      <c r="C7" s="9" t="s">
        <v>38</v>
      </c>
      <c r="D7" s="9" t="s">
        <v>39</v>
      </c>
      <c r="E7" s="9" t="s">
        <v>40</v>
      </c>
      <c r="F7" s="9" t="s">
        <v>41</v>
      </c>
      <c r="G7" s="9">
        <v>200</v>
      </c>
      <c r="H7" s="7">
        <v>680</v>
      </c>
      <c r="I7" s="7">
        <v>340</v>
      </c>
      <c r="J7" s="7">
        <v>30</v>
      </c>
      <c r="K7" s="7">
        <v>17</v>
      </c>
      <c r="L7" s="7">
        <f t="shared" si="0"/>
        <v>5780</v>
      </c>
      <c r="M7" s="7" t="s">
        <v>42</v>
      </c>
      <c r="N7" s="7" t="s">
        <v>43</v>
      </c>
    </row>
    <row r="8" s="1" customFormat="1" ht="42.75" spans="1:14">
      <c r="A8" s="10"/>
      <c r="B8" s="11"/>
      <c r="C8" s="11"/>
      <c r="D8" s="11"/>
      <c r="E8" s="11"/>
      <c r="F8" s="11"/>
      <c r="G8" s="11"/>
      <c r="H8" s="7">
        <v>650</v>
      </c>
      <c r="I8" s="7">
        <v>325</v>
      </c>
      <c r="J8" s="7">
        <v>24</v>
      </c>
      <c r="K8" s="7">
        <v>24</v>
      </c>
      <c r="L8" s="7">
        <f t="shared" si="0"/>
        <v>7800</v>
      </c>
      <c r="M8" s="7" t="s">
        <v>26</v>
      </c>
      <c r="N8" s="7"/>
    </row>
    <row r="9" s="1" customFormat="1" ht="59" customHeight="1" spans="1:14">
      <c r="A9" s="6">
        <v>6</v>
      </c>
      <c r="B9" s="7" t="s">
        <v>44</v>
      </c>
      <c r="C9" s="7" t="s">
        <v>45</v>
      </c>
      <c r="D9" s="7" t="s">
        <v>46</v>
      </c>
      <c r="E9" s="7" t="s">
        <v>47</v>
      </c>
      <c r="F9" s="7" t="s">
        <v>48</v>
      </c>
      <c r="G9" s="7">
        <v>200</v>
      </c>
      <c r="H9" s="7">
        <v>700</v>
      </c>
      <c r="I9" s="7">
        <v>350</v>
      </c>
      <c r="J9" s="7">
        <v>75</v>
      </c>
      <c r="K9" s="7">
        <v>50</v>
      </c>
      <c r="L9" s="7">
        <f t="shared" si="0"/>
        <v>17500</v>
      </c>
      <c r="M9" s="7" t="s">
        <v>20</v>
      </c>
      <c r="N9" s="7" t="s">
        <v>49</v>
      </c>
    </row>
    <row r="10" s="1" customFormat="1" ht="42.75" spans="1:14">
      <c r="A10" s="6">
        <v>7</v>
      </c>
      <c r="B10" s="7" t="s">
        <v>50</v>
      </c>
      <c r="C10" s="7" t="s">
        <v>51</v>
      </c>
      <c r="D10" s="7" t="s">
        <v>52</v>
      </c>
      <c r="E10" s="7" t="s">
        <v>53</v>
      </c>
      <c r="F10" s="7" t="s">
        <v>19</v>
      </c>
      <c r="G10" s="7">
        <v>190</v>
      </c>
      <c r="H10" s="7">
        <v>675</v>
      </c>
      <c r="I10" s="7">
        <v>337.5</v>
      </c>
      <c r="J10" s="7">
        <v>40</v>
      </c>
      <c r="K10" s="7">
        <v>40</v>
      </c>
      <c r="L10" s="7">
        <f t="shared" si="0"/>
        <v>13500</v>
      </c>
      <c r="M10" s="7" t="s">
        <v>26</v>
      </c>
      <c r="N10" s="7"/>
    </row>
    <row r="11" s="1" customFormat="1" ht="77" customHeight="1" spans="1:14">
      <c r="A11" s="6">
        <v>8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7">
        <v>122</v>
      </c>
      <c r="H11" s="7">
        <v>650</v>
      </c>
      <c r="I11" s="7">
        <v>325</v>
      </c>
      <c r="J11" s="7">
        <v>80</v>
      </c>
      <c r="K11" s="7">
        <v>30.5</v>
      </c>
      <c r="L11" s="7">
        <f t="shared" si="0"/>
        <v>9912.5</v>
      </c>
      <c r="M11" s="7" t="s">
        <v>59</v>
      </c>
      <c r="N11" s="7" t="s">
        <v>60</v>
      </c>
    </row>
    <row r="12" s="1" customFormat="1" ht="42.75" spans="1:14">
      <c r="A12" s="6">
        <v>9</v>
      </c>
      <c r="B12" s="7"/>
      <c r="C12" s="7" t="s">
        <v>61</v>
      </c>
      <c r="D12" s="7" t="s">
        <v>62</v>
      </c>
      <c r="E12" s="7" t="s">
        <v>63</v>
      </c>
      <c r="F12" s="7" t="s">
        <v>58</v>
      </c>
      <c r="G12" s="7">
        <v>51</v>
      </c>
      <c r="H12" s="7">
        <v>700</v>
      </c>
      <c r="I12" s="7">
        <v>350</v>
      </c>
      <c r="J12" s="7">
        <v>13</v>
      </c>
      <c r="K12" s="7">
        <v>12.75</v>
      </c>
      <c r="L12" s="7">
        <f t="shared" si="0"/>
        <v>4462.5</v>
      </c>
      <c r="M12" s="7" t="s">
        <v>26</v>
      </c>
      <c r="N12" s="7" t="s">
        <v>64</v>
      </c>
    </row>
    <row r="13" s="1" customFormat="1" ht="50" customHeight="1" spans="1:14">
      <c r="A13" s="6">
        <v>10</v>
      </c>
      <c r="B13" s="7" t="s">
        <v>65</v>
      </c>
      <c r="C13" s="7" t="s">
        <v>66</v>
      </c>
      <c r="D13" s="7" t="s">
        <v>46</v>
      </c>
      <c r="E13" s="7" t="s">
        <v>67</v>
      </c>
      <c r="F13" s="7" t="s">
        <v>48</v>
      </c>
      <c r="G13" s="7">
        <v>98</v>
      </c>
      <c r="H13" s="7">
        <v>700</v>
      </c>
      <c r="I13" s="7">
        <v>350</v>
      </c>
      <c r="J13" s="7">
        <v>50</v>
      </c>
      <c r="K13" s="7">
        <v>24.5</v>
      </c>
      <c r="L13" s="7">
        <f t="shared" si="0"/>
        <v>8575</v>
      </c>
      <c r="M13" s="7" t="s">
        <v>20</v>
      </c>
      <c r="N13" s="7" t="s">
        <v>68</v>
      </c>
    </row>
    <row r="14" s="1" customFormat="1" ht="70" customHeight="1" spans="1:14">
      <c r="A14" s="6">
        <v>11</v>
      </c>
      <c r="B14" s="7" t="s">
        <v>69</v>
      </c>
      <c r="C14" s="7" t="s">
        <v>70</v>
      </c>
      <c r="D14" s="7" t="s">
        <v>71</v>
      </c>
      <c r="E14" s="7" t="s">
        <v>72</v>
      </c>
      <c r="F14" s="7" t="s">
        <v>73</v>
      </c>
      <c r="G14" s="7">
        <v>418</v>
      </c>
      <c r="H14" s="7">
        <v>600</v>
      </c>
      <c r="I14" s="7">
        <v>300</v>
      </c>
      <c r="J14" s="7">
        <v>80</v>
      </c>
      <c r="K14" s="7">
        <v>64</v>
      </c>
      <c r="L14" s="7">
        <f t="shared" si="0"/>
        <v>19200</v>
      </c>
      <c r="M14" s="7" t="s">
        <v>74</v>
      </c>
      <c r="N14" s="7" t="s">
        <v>75</v>
      </c>
    </row>
    <row r="15" s="1" customFormat="1" ht="42.75" spans="1:14">
      <c r="A15" s="6">
        <v>12</v>
      </c>
      <c r="B15" s="7" t="s">
        <v>76</v>
      </c>
      <c r="C15" s="7" t="s">
        <v>77</v>
      </c>
      <c r="D15" s="7" t="s">
        <v>78</v>
      </c>
      <c r="E15" s="7" t="s">
        <v>79</v>
      </c>
      <c r="F15" s="7" t="s">
        <v>80</v>
      </c>
      <c r="G15" s="7">
        <v>215</v>
      </c>
      <c r="H15" s="7">
        <v>750</v>
      </c>
      <c r="I15" s="7">
        <v>350</v>
      </c>
      <c r="J15" s="7">
        <v>50</v>
      </c>
      <c r="K15" s="7">
        <v>50</v>
      </c>
      <c r="L15" s="7">
        <f t="shared" si="0"/>
        <v>17500</v>
      </c>
      <c r="M15" s="7" t="s">
        <v>81</v>
      </c>
      <c r="N15" s="7"/>
    </row>
    <row r="16" s="1" customFormat="1" ht="62" customHeight="1" spans="1:14">
      <c r="A16" s="6">
        <v>13</v>
      </c>
      <c r="B16" s="12" t="s">
        <v>82</v>
      </c>
      <c r="C16" s="12" t="s">
        <v>83</v>
      </c>
      <c r="D16" s="12" t="s">
        <v>84</v>
      </c>
      <c r="E16" s="12" t="s">
        <v>85</v>
      </c>
      <c r="F16" s="12" t="s">
        <v>86</v>
      </c>
      <c r="G16" s="12">
        <v>200</v>
      </c>
      <c r="H16" s="12">
        <v>750</v>
      </c>
      <c r="I16" s="12">
        <v>350</v>
      </c>
      <c r="J16" s="12">
        <v>100</v>
      </c>
      <c r="K16" s="12">
        <v>50</v>
      </c>
      <c r="L16" s="7">
        <f t="shared" ref="L16:L35" si="1">I16*K16</f>
        <v>17500</v>
      </c>
      <c r="M16" s="7" t="s">
        <v>20</v>
      </c>
      <c r="N16" s="7" t="s">
        <v>49</v>
      </c>
    </row>
    <row r="17" s="1" customFormat="1" ht="42.75" spans="1:14">
      <c r="A17" s="6">
        <v>14</v>
      </c>
      <c r="B17" s="12" t="s">
        <v>87</v>
      </c>
      <c r="C17" s="12" t="s">
        <v>88</v>
      </c>
      <c r="D17" s="12" t="s">
        <v>89</v>
      </c>
      <c r="E17" s="12" t="s">
        <v>90</v>
      </c>
      <c r="F17" s="12" t="s">
        <v>91</v>
      </c>
      <c r="G17" s="12">
        <v>75</v>
      </c>
      <c r="H17" s="12">
        <v>600</v>
      </c>
      <c r="I17" s="12">
        <v>300</v>
      </c>
      <c r="J17" s="12">
        <v>15</v>
      </c>
      <c r="K17" s="12">
        <v>15</v>
      </c>
      <c r="L17" s="7">
        <f t="shared" si="1"/>
        <v>4500</v>
      </c>
      <c r="M17" s="7" t="s">
        <v>81</v>
      </c>
      <c r="N17" s="7"/>
    </row>
    <row r="18" s="1" customFormat="1" ht="42.75" spans="1:14">
      <c r="A18" s="6">
        <v>15</v>
      </c>
      <c r="B18" s="12" t="s">
        <v>92</v>
      </c>
      <c r="C18" s="12" t="s">
        <v>93</v>
      </c>
      <c r="D18" s="12" t="s">
        <v>94</v>
      </c>
      <c r="E18" s="12" t="s">
        <v>95</v>
      </c>
      <c r="F18" s="12" t="s">
        <v>96</v>
      </c>
      <c r="G18" s="12">
        <v>126</v>
      </c>
      <c r="H18" s="12">
        <v>700</v>
      </c>
      <c r="I18" s="12">
        <v>350</v>
      </c>
      <c r="J18" s="12">
        <v>30</v>
      </c>
      <c r="K18" s="12">
        <v>30</v>
      </c>
      <c r="L18" s="7">
        <f t="shared" si="1"/>
        <v>10500</v>
      </c>
      <c r="M18" s="7" t="s">
        <v>26</v>
      </c>
      <c r="N18" s="7"/>
    </row>
    <row r="19" s="1" customFormat="1" ht="64" customHeight="1" spans="1:14">
      <c r="A19" s="6">
        <v>16</v>
      </c>
      <c r="B19" s="12" t="s">
        <v>97</v>
      </c>
      <c r="C19" s="12" t="s">
        <v>97</v>
      </c>
      <c r="D19" s="12" t="s">
        <v>98</v>
      </c>
      <c r="E19" s="12" t="s">
        <v>99</v>
      </c>
      <c r="F19" s="12" t="s">
        <v>19</v>
      </c>
      <c r="G19" s="12">
        <v>43.3</v>
      </c>
      <c r="H19" s="12">
        <v>700</v>
      </c>
      <c r="I19" s="12">
        <v>350</v>
      </c>
      <c r="J19" s="12">
        <v>16</v>
      </c>
      <c r="K19" s="12">
        <v>10.8</v>
      </c>
      <c r="L19" s="7">
        <f t="shared" si="1"/>
        <v>3780</v>
      </c>
      <c r="M19" s="7" t="s">
        <v>26</v>
      </c>
      <c r="N19" s="7" t="s">
        <v>100</v>
      </c>
    </row>
    <row r="20" s="1" customFormat="1" ht="42.75" spans="1:14">
      <c r="A20" s="6">
        <v>17</v>
      </c>
      <c r="B20" s="12" t="s">
        <v>101</v>
      </c>
      <c r="C20" s="12" t="s">
        <v>102</v>
      </c>
      <c r="D20" s="12" t="s">
        <v>103</v>
      </c>
      <c r="E20" s="12" t="s">
        <v>104</v>
      </c>
      <c r="F20" s="12" t="s">
        <v>105</v>
      </c>
      <c r="G20" s="12">
        <v>89</v>
      </c>
      <c r="H20" s="12">
        <v>650</v>
      </c>
      <c r="I20" s="12">
        <v>325</v>
      </c>
      <c r="J20" s="12">
        <v>12</v>
      </c>
      <c r="K20" s="12">
        <v>12</v>
      </c>
      <c r="L20" s="7">
        <f t="shared" si="1"/>
        <v>3900</v>
      </c>
      <c r="M20" s="7" t="s">
        <v>81</v>
      </c>
      <c r="N20" s="7"/>
    </row>
    <row r="21" s="1" customFormat="1" ht="53" customHeight="1" spans="1:14">
      <c r="A21" s="6">
        <v>18</v>
      </c>
      <c r="B21" s="12" t="s">
        <v>106</v>
      </c>
      <c r="C21" s="12" t="s">
        <v>107</v>
      </c>
      <c r="D21" s="12" t="s">
        <v>108</v>
      </c>
      <c r="E21" s="12" t="s">
        <v>109</v>
      </c>
      <c r="F21" s="12" t="s">
        <v>96</v>
      </c>
      <c r="G21" s="12">
        <v>427</v>
      </c>
      <c r="H21" s="12">
        <v>700</v>
      </c>
      <c r="I21" s="12">
        <v>350</v>
      </c>
      <c r="J21" s="12">
        <v>109</v>
      </c>
      <c r="K21" s="12">
        <v>100</v>
      </c>
      <c r="L21" s="7">
        <f t="shared" si="1"/>
        <v>35000</v>
      </c>
      <c r="M21" s="7" t="s">
        <v>110</v>
      </c>
      <c r="N21" s="7" t="s">
        <v>111</v>
      </c>
    </row>
    <row r="22" s="1" customFormat="1" ht="42.75" spans="1:14">
      <c r="A22" s="6">
        <v>19</v>
      </c>
      <c r="B22" s="12" t="s">
        <v>112</v>
      </c>
      <c r="C22" s="12" t="s">
        <v>113</v>
      </c>
      <c r="D22" s="12" t="s">
        <v>114</v>
      </c>
      <c r="E22" s="12" t="s">
        <v>115</v>
      </c>
      <c r="F22" s="12" t="s">
        <v>116</v>
      </c>
      <c r="G22" s="12">
        <v>48</v>
      </c>
      <c r="H22" s="12">
        <v>750</v>
      </c>
      <c r="I22" s="12">
        <v>350</v>
      </c>
      <c r="J22" s="12">
        <v>12</v>
      </c>
      <c r="K22" s="12">
        <v>12</v>
      </c>
      <c r="L22" s="7">
        <f t="shared" si="1"/>
        <v>4200</v>
      </c>
      <c r="M22" s="7" t="s">
        <v>26</v>
      </c>
      <c r="N22" s="7"/>
    </row>
    <row r="23" s="1" customFormat="1" ht="48" customHeight="1" spans="1:14">
      <c r="A23" s="6">
        <v>20</v>
      </c>
      <c r="B23" s="7" t="s">
        <v>117</v>
      </c>
      <c r="C23" s="7" t="s">
        <v>118</v>
      </c>
      <c r="D23" s="7" t="s">
        <v>119</v>
      </c>
      <c r="E23" s="7" t="s">
        <v>30</v>
      </c>
      <c r="F23" s="7" t="s">
        <v>120</v>
      </c>
      <c r="G23" s="7">
        <v>1200</v>
      </c>
      <c r="H23" s="7">
        <v>700</v>
      </c>
      <c r="I23" s="7">
        <v>350</v>
      </c>
      <c r="J23" s="7">
        <v>290</v>
      </c>
      <c r="K23" s="7">
        <v>290</v>
      </c>
      <c r="L23" s="7">
        <v>100000</v>
      </c>
      <c r="M23" s="7" t="s">
        <v>20</v>
      </c>
      <c r="N23" s="7" t="s">
        <v>121</v>
      </c>
    </row>
    <row r="24" s="1" customFormat="1" ht="57" spans="1:14">
      <c r="A24" s="6">
        <v>21</v>
      </c>
      <c r="B24" s="12" t="s">
        <v>122</v>
      </c>
      <c r="C24" s="12" t="s">
        <v>70</v>
      </c>
      <c r="D24" s="12" t="s">
        <v>71</v>
      </c>
      <c r="E24" s="12" t="s">
        <v>123</v>
      </c>
      <c r="F24" s="12" t="s">
        <v>58</v>
      </c>
      <c r="G24" s="12">
        <v>53</v>
      </c>
      <c r="H24" s="12">
        <v>600</v>
      </c>
      <c r="I24" s="12">
        <v>300</v>
      </c>
      <c r="J24" s="12">
        <v>52</v>
      </c>
      <c r="K24" s="12">
        <v>13.25</v>
      </c>
      <c r="L24" s="7">
        <f t="shared" si="1"/>
        <v>3975</v>
      </c>
      <c r="M24" s="7" t="s">
        <v>74</v>
      </c>
      <c r="N24" s="7" t="s">
        <v>124</v>
      </c>
    </row>
    <row r="25" s="1" customFormat="1" ht="42.75" spans="1:14">
      <c r="A25" s="6">
        <v>22</v>
      </c>
      <c r="B25" s="12" t="s">
        <v>125</v>
      </c>
      <c r="C25" s="12" t="s">
        <v>126</v>
      </c>
      <c r="D25" s="12" t="s">
        <v>127</v>
      </c>
      <c r="E25" s="12" t="s">
        <v>128</v>
      </c>
      <c r="F25" s="12" t="s">
        <v>19</v>
      </c>
      <c r="G25" s="12">
        <v>200</v>
      </c>
      <c r="H25" s="12">
        <v>750</v>
      </c>
      <c r="I25" s="12">
        <v>350</v>
      </c>
      <c r="J25" s="12">
        <v>10</v>
      </c>
      <c r="K25" s="12">
        <v>10</v>
      </c>
      <c r="L25" s="7">
        <f t="shared" si="1"/>
        <v>3500</v>
      </c>
      <c r="M25" s="7" t="s">
        <v>81</v>
      </c>
      <c r="N25" s="7"/>
    </row>
    <row r="26" s="1" customFormat="1" ht="40.5" spans="1:14">
      <c r="A26" s="12">
        <v>23</v>
      </c>
      <c r="B26" s="12" t="s">
        <v>129</v>
      </c>
      <c r="C26" s="12" t="s">
        <v>130</v>
      </c>
      <c r="D26" s="12" t="s">
        <v>131</v>
      </c>
      <c r="E26" s="12" t="s">
        <v>132</v>
      </c>
      <c r="F26" s="12" t="s">
        <v>133</v>
      </c>
      <c r="G26" s="12">
        <v>203.5</v>
      </c>
      <c r="H26" s="12">
        <v>800</v>
      </c>
      <c r="I26" s="12">
        <v>350</v>
      </c>
      <c r="J26" s="12">
        <v>50</v>
      </c>
      <c r="K26" s="12">
        <v>50</v>
      </c>
      <c r="L26" s="12">
        <f t="shared" si="1"/>
        <v>17500</v>
      </c>
      <c r="M26" s="12" t="s">
        <v>134</v>
      </c>
      <c r="N26" s="19"/>
    </row>
    <row r="27" s="1" customFormat="1" ht="42.75" spans="1:14">
      <c r="A27" s="6">
        <v>24</v>
      </c>
      <c r="B27" s="12" t="s">
        <v>135</v>
      </c>
      <c r="C27" s="12" t="s">
        <v>136</v>
      </c>
      <c r="D27" s="12" t="s">
        <v>137</v>
      </c>
      <c r="E27" s="12" t="s">
        <v>138</v>
      </c>
      <c r="F27" s="12" t="s">
        <v>48</v>
      </c>
      <c r="G27" s="12">
        <v>1020</v>
      </c>
      <c r="H27" s="12">
        <v>700</v>
      </c>
      <c r="I27" s="12">
        <v>350</v>
      </c>
      <c r="J27" s="12">
        <v>40</v>
      </c>
      <c r="K27" s="12">
        <v>35</v>
      </c>
      <c r="L27" s="7">
        <f t="shared" si="1"/>
        <v>12250</v>
      </c>
      <c r="M27" s="7" t="s">
        <v>20</v>
      </c>
      <c r="N27" s="7" t="s">
        <v>139</v>
      </c>
    </row>
    <row r="28" s="1" customFormat="1" ht="57" spans="1:14">
      <c r="A28" s="6">
        <v>25</v>
      </c>
      <c r="B28" s="12" t="s">
        <v>140</v>
      </c>
      <c r="C28" s="12" t="s">
        <v>140</v>
      </c>
      <c r="D28" s="12" t="s">
        <v>141</v>
      </c>
      <c r="E28" s="12" t="s">
        <v>142</v>
      </c>
      <c r="F28" s="12" t="s">
        <v>143</v>
      </c>
      <c r="G28" s="12">
        <v>34.11</v>
      </c>
      <c r="H28" s="12">
        <v>700</v>
      </c>
      <c r="I28" s="12">
        <v>350</v>
      </c>
      <c r="J28" s="12">
        <v>10</v>
      </c>
      <c r="K28" s="12">
        <v>8.5275</v>
      </c>
      <c r="L28" s="7">
        <f t="shared" si="1"/>
        <v>2984.625</v>
      </c>
      <c r="M28" s="7" t="s">
        <v>20</v>
      </c>
      <c r="N28" s="7" t="s">
        <v>144</v>
      </c>
    </row>
    <row r="29" s="1" customFormat="1" ht="42.75" spans="1:14">
      <c r="A29" s="6">
        <v>26</v>
      </c>
      <c r="B29" s="12" t="s">
        <v>145</v>
      </c>
      <c r="C29" s="12" t="s">
        <v>146</v>
      </c>
      <c r="D29" s="12" t="s">
        <v>147</v>
      </c>
      <c r="E29" s="12" t="s">
        <v>148</v>
      </c>
      <c r="F29" s="12" t="s">
        <v>149</v>
      </c>
      <c r="G29" s="12">
        <v>800</v>
      </c>
      <c r="H29" s="12">
        <v>720</v>
      </c>
      <c r="I29" s="12">
        <v>350</v>
      </c>
      <c r="J29" s="12">
        <v>200</v>
      </c>
      <c r="K29" s="12">
        <v>200</v>
      </c>
      <c r="L29" s="7">
        <f t="shared" si="1"/>
        <v>70000</v>
      </c>
      <c r="M29" s="7" t="s">
        <v>150</v>
      </c>
      <c r="N29" s="7"/>
    </row>
    <row r="30" s="1" customFormat="1" ht="58" customHeight="1" spans="1:14">
      <c r="A30" s="6">
        <v>27</v>
      </c>
      <c r="B30" s="12" t="s">
        <v>151</v>
      </c>
      <c r="C30" s="12" t="s">
        <v>152</v>
      </c>
      <c r="D30" s="12" t="s">
        <v>153</v>
      </c>
      <c r="E30" s="12" t="s">
        <v>154</v>
      </c>
      <c r="F30" s="12" t="s">
        <v>116</v>
      </c>
      <c r="G30" s="12">
        <v>132</v>
      </c>
      <c r="H30" s="12">
        <v>650</v>
      </c>
      <c r="I30" s="12">
        <v>325</v>
      </c>
      <c r="J30" s="12">
        <v>50</v>
      </c>
      <c r="K30" s="12">
        <v>33</v>
      </c>
      <c r="L30" s="7">
        <f t="shared" si="1"/>
        <v>10725</v>
      </c>
      <c r="M30" s="7" t="s">
        <v>26</v>
      </c>
      <c r="N30" s="7" t="s">
        <v>155</v>
      </c>
    </row>
    <row r="31" s="1" customFormat="1" ht="42.75" spans="1:14">
      <c r="A31" s="6">
        <v>28</v>
      </c>
      <c r="B31" s="12" t="s">
        <v>156</v>
      </c>
      <c r="C31" s="12" t="s">
        <v>157</v>
      </c>
      <c r="D31" s="12" t="s">
        <v>158</v>
      </c>
      <c r="E31" s="12" t="s">
        <v>159</v>
      </c>
      <c r="F31" s="12" t="s">
        <v>48</v>
      </c>
      <c r="G31" s="12">
        <v>31</v>
      </c>
      <c r="H31" s="12">
        <v>720</v>
      </c>
      <c r="I31" s="12">
        <v>350</v>
      </c>
      <c r="J31" s="12">
        <v>7.6</v>
      </c>
      <c r="K31" s="12">
        <v>7.6</v>
      </c>
      <c r="L31" s="7">
        <f t="shared" si="1"/>
        <v>2660</v>
      </c>
      <c r="M31" s="7" t="s">
        <v>26</v>
      </c>
      <c r="N31" s="7"/>
    </row>
    <row r="32" s="2" customFormat="1" ht="81" customHeight="1" spans="1:14">
      <c r="A32" s="6">
        <v>29</v>
      </c>
      <c r="B32" s="12" t="s">
        <v>160</v>
      </c>
      <c r="C32" s="12"/>
      <c r="D32" s="12" t="s">
        <v>161</v>
      </c>
      <c r="E32" s="12" t="s">
        <v>162</v>
      </c>
      <c r="F32" s="12" t="s">
        <v>163</v>
      </c>
      <c r="G32" s="12">
        <v>120</v>
      </c>
      <c r="H32" s="12">
        <v>790</v>
      </c>
      <c r="I32" s="12">
        <v>350</v>
      </c>
      <c r="J32" s="12">
        <v>89</v>
      </c>
      <c r="K32" s="12">
        <v>0</v>
      </c>
      <c r="L32" s="7">
        <f t="shared" si="1"/>
        <v>0</v>
      </c>
      <c r="M32" s="7" t="s">
        <v>20</v>
      </c>
      <c r="N32" s="7" t="s">
        <v>164</v>
      </c>
    </row>
    <row r="33" s="1" customFormat="1" ht="67" customHeight="1" spans="1:14">
      <c r="A33" s="6">
        <v>30</v>
      </c>
      <c r="B33" s="12" t="s">
        <v>165</v>
      </c>
      <c r="C33" s="12" t="s">
        <v>166</v>
      </c>
      <c r="D33" s="12" t="s">
        <v>167</v>
      </c>
      <c r="E33" s="12" t="s">
        <v>168</v>
      </c>
      <c r="F33" s="12" t="s">
        <v>58</v>
      </c>
      <c r="G33" s="12">
        <v>120</v>
      </c>
      <c r="H33" s="12">
        <v>700</v>
      </c>
      <c r="I33" s="12">
        <v>350</v>
      </c>
      <c r="J33" s="12">
        <v>26</v>
      </c>
      <c r="K33" s="12">
        <v>26</v>
      </c>
      <c r="L33" s="7">
        <f t="shared" si="1"/>
        <v>9100</v>
      </c>
      <c r="M33" s="7" t="s">
        <v>26</v>
      </c>
      <c r="N33" s="7"/>
    </row>
    <row r="34" s="1" customFormat="1" ht="94" customHeight="1" spans="1:14">
      <c r="A34" s="6">
        <v>31</v>
      </c>
      <c r="B34" s="12" t="s">
        <v>169</v>
      </c>
      <c r="C34" s="12" t="s">
        <v>170</v>
      </c>
      <c r="D34" s="12" t="s">
        <v>171</v>
      </c>
      <c r="E34" s="12" t="s">
        <v>172</v>
      </c>
      <c r="F34" s="12" t="s">
        <v>48</v>
      </c>
      <c r="G34" s="12">
        <v>603.8</v>
      </c>
      <c r="H34" s="12">
        <v>700</v>
      </c>
      <c r="I34" s="12">
        <v>350</v>
      </c>
      <c r="J34" s="12">
        <v>180</v>
      </c>
      <c r="K34" s="12">
        <v>130</v>
      </c>
      <c r="L34" s="7">
        <f t="shared" si="1"/>
        <v>45500</v>
      </c>
      <c r="M34" s="7" t="s">
        <v>20</v>
      </c>
      <c r="N34" s="7" t="s">
        <v>173</v>
      </c>
    </row>
    <row r="35" s="1" customFormat="1" ht="94" customHeight="1" spans="1:14">
      <c r="A35" s="13">
        <v>32</v>
      </c>
      <c r="B35" s="14" t="s">
        <v>174</v>
      </c>
      <c r="C35" s="14" t="s">
        <v>175</v>
      </c>
      <c r="D35" s="14" t="s">
        <v>176</v>
      </c>
      <c r="E35" s="14" t="s">
        <v>177</v>
      </c>
      <c r="F35" s="14" t="s">
        <v>178</v>
      </c>
      <c r="G35" s="14">
        <v>300</v>
      </c>
      <c r="H35" s="14">
        <v>1100</v>
      </c>
      <c r="I35" s="14">
        <v>350</v>
      </c>
      <c r="J35" s="14">
        <v>20</v>
      </c>
      <c r="K35" s="14">
        <v>20</v>
      </c>
      <c r="L35" s="7">
        <f t="shared" si="1"/>
        <v>7000</v>
      </c>
      <c r="M35" s="20" t="s">
        <v>179</v>
      </c>
      <c r="N35" s="20"/>
    </row>
    <row r="36" ht="35" customHeight="1" spans="1:14">
      <c r="A36" s="15" t="s">
        <v>180</v>
      </c>
      <c r="B36" s="15"/>
      <c r="C36" s="15"/>
      <c r="D36" s="15"/>
      <c r="E36" s="15"/>
      <c r="F36" s="15"/>
      <c r="G36" s="16">
        <f>SUM(G3:G35)</f>
        <v>8254.71</v>
      </c>
      <c r="H36" s="16"/>
      <c r="I36" s="16"/>
      <c r="J36" s="16">
        <f>SUM(J3:J35)</f>
        <v>1881.1</v>
      </c>
      <c r="K36" s="16">
        <f>SUM(K3:K35)</f>
        <v>1486.4275</v>
      </c>
      <c r="L36" s="16">
        <f>SUM(L3:L35)</f>
        <v>510979.625</v>
      </c>
      <c r="M36" s="16"/>
      <c r="N36" s="16"/>
    </row>
    <row r="37" ht="18.75" spans="1:1">
      <c r="A37" s="17"/>
    </row>
    <row r="38" ht="18.75" spans="1:1">
      <c r="A38" s="17"/>
    </row>
    <row r="39" ht="18.75" spans="1:1">
      <c r="A39" s="18"/>
    </row>
    <row r="40" ht="18.75" spans="1:1">
      <c r="A40" s="18"/>
    </row>
    <row r="41" ht="18.75" spans="1:1">
      <c r="A41" s="18"/>
    </row>
    <row r="42" ht="18.75" spans="1:1">
      <c r="A42" s="18"/>
    </row>
  </sheetData>
  <mergeCells count="9">
    <mergeCell ref="A1:N1"/>
    <mergeCell ref="A36:F36"/>
    <mergeCell ref="A7:A8"/>
    <mergeCell ref="B7:B8"/>
    <mergeCell ref="C7:C8"/>
    <mergeCell ref="D7:D8"/>
    <mergeCell ref="E7:E8"/>
    <mergeCell ref="F7:F8"/>
    <mergeCell ref="G7:G8"/>
  </mergeCells>
  <pageMargins left="0.0548611111111111" right="0.0548611111111111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2025-01-23T03:20:00Z</dcterms:created>
  <dcterms:modified xsi:type="dcterms:W3CDTF">2025-07-29T09:26:29Z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8DA64580AA964D7DBFAC323EB5F46D36_13</vt:lpwstr>
  </property>
  <property fmtid="{D5CDD505-2E9C-101B-9397-08002B2CF9AE}" pid="3" name="KSOProductBuildVer">
    <vt:lpwstr>2052-12.1.0.21915</vt:lpwstr>
  </property>
</Properties>
</file>