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activeTab="2"/>
  </bookViews>
  <sheets>
    <sheet name="中央资金执行情况表" sheetId="14" r:id="rId1"/>
    <sheet name="林恢" sheetId="7" r:id="rId2"/>
    <sheet name="林改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<sst xmlns="http://schemas.openxmlformats.org/spreadsheetml/2006/main" count="243" uniqueCount="160">
  <si>
    <t>附件2</t>
  </si>
  <si>
    <t>2025年度中央财政林业专项资金执行情况表</t>
  </si>
  <si>
    <t>单位：万元</t>
  </si>
  <si>
    <t>项目名称</t>
  </si>
  <si>
    <t>中央资金（2025年度）</t>
  </si>
  <si>
    <t>省级资金（2025年度）</t>
  </si>
  <si>
    <t>结余结转资金</t>
  </si>
  <si>
    <t>其他资金</t>
  </si>
  <si>
    <t>省级安排下达金额①</t>
  </si>
  <si>
    <t>已到位
金额②</t>
  </si>
  <si>
    <t>实际支出金额③</t>
  </si>
  <si>
    <t>实际支出率④=③/①</t>
  </si>
  <si>
    <t>安排
金额①</t>
  </si>
  <si>
    <t>实际支出金额②</t>
  </si>
  <si>
    <t>实际支出率③=②/①</t>
  </si>
  <si>
    <t>总计</t>
  </si>
  <si>
    <t>1.中央财政林业草原生态恢复保护资金</t>
  </si>
  <si>
    <t>国家公园支出</t>
  </si>
  <si>
    <t>国家级自然保护区补助</t>
  </si>
  <si>
    <t>湿地保护修复补助</t>
  </si>
  <si>
    <t>国家重点动植物保护支出</t>
  </si>
  <si>
    <t>古树名木</t>
  </si>
  <si>
    <t>森林生态效益补偿补助</t>
  </si>
  <si>
    <t>天然商品林停伐管护补助</t>
  </si>
  <si>
    <t>森林修复</t>
  </si>
  <si>
    <t>森林可持续经营试点</t>
  </si>
  <si>
    <t>北斗应用服务</t>
  </si>
  <si>
    <t>国有林场保运转</t>
  </si>
  <si>
    <t>2.中央财政林业草原改革发展资金</t>
  </si>
  <si>
    <t>造林补助</t>
  </si>
  <si>
    <t>森林质量提升补助（森林可持续经营试点补助）</t>
  </si>
  <si>
    <t>油茶发展</t>
  </si>
  <si>
    <t>森林质量提升补助</t>
  </si>
  <si>
    <t>森林防火补助</t>
  </si>
  <si>
    <t>林业有害生物防治补助</t>
  </si>
  <si>
    <t>林业有害生物防治补助（互花米草）</t>
  </si>
  <si>
    <t>林草科技推广示范补助</t>
  </si>
  <si>
    <t>林木良种培育补助</t>
  </si>
  <si>
    <t>林草湿荒综合监测</t>
  </si>
  <si>
    <t>附件3-1</t>
  </si>
  <si>
    <t>林业草原生态保护恢复资金区域绩效自评表</t>
  </si>
  <si>
    <r>
      <rPr>
        <sz val="10"/>
        <rFont val="宋体"/>
        <charset val="134"/>
      </rPr>
      <t>（2025</t>
    </r>
    <r>
      <rPr>
        <sz val="9"/>
        <rFont val="宋体"/>
        <charset val="134"/>
      </rPr>
      <t>年度）</t>
    </r>
  </si>
  <si>
    <t>转移支付（项目）名称</t>
  </si>
  <si>
    <t>林业草原生态保护恢复资金</t>
  </si>
  <si>
    <t>中央主管部门</t>
  </si>
  <si>
    <t>财政部、国家林业和草原局</t>
  </si>
  <si>
    <t>地方主管部门</t>
  </si>
  <si>
    <t>资金使用单位</t>
  </si>
  <si>
    <t>长汀县林业局</t>
  </si>
  <si>
    <t>资金投入情况 
（万元）</t>
  </si>
  <si>
    <t>全年预算数（A）</t>
  </si>
  <si>
    <t>全年执行数（B）</t>
  </si>
  <si>
    <t>执行率
（B/A×100%)</t>
  </si>
  <si>
    <t>年度资金总额：</t>
  </si>
  <si>
    <t>其中：中央财政资金</t>
  </si>
  <si>
    <t xml:space="preserve">      地方财政资金</t>
  </si>
  <si>
    <t xml:space="preserve">      其他资金</t>
  </si>
  <si>
    <t>资金管理情况</t>
  </si>
  <si>
    <t>情况说明</t>
  </si>
  <si>
    <t>存在问题和改进措施</t>
  </si>
  <si>
    <t>分配科学性</t>
  </si>
  <si>
    <t>分配科学</t>
  </si>
  <si>
    <t>无</t>
  </si>
  <si>
    <t>下达及时性</t>
  </si>
  <si>
    <t>下达及时</t>
  </si>
  <si>
    <t>拨付合规性</t>
  </si>
  <si>
    <t>拨付合规</t>
  </si>
  <si>
    <t>使用规范性</t>
  </si>
  <si>
    <t>使用规范</t>
  </si>
  <si>
    <t>执行准确性</t>
  </si>
  <si>
    <t>执行准确</t>
  </si>
  <si>
    <t>预算绩效管理情况</t>
  </si>
  <si>
    <t>事中有监控、事后有评价、结果有应用</t>
  </si>
  <si>
    <t>支出责任履行情况</t>
  </si>
  <si>
    <t>全年资金拨付流程规范，手续齐全。</t>
  </si>
  <si>
    <t>总体
目标
完成
情况</t>
  </si>
  <si>
    <t>总体目标</t>
  </si>
  <si>
    <t>全年实际完成情况</t>
  </si>
  <si>
    <t>1.国家级自然保护区能力提升项目1个以上，专项拯救物种种数1个以上，疫源疫病监测站点1个以上，林草系统管理的古树和名木开展抢救复壮2株以上，国有林管护面积7.0169万亩以上，非国有林生态保护补偿面积240.458万亩以上，森林修复(含森林可持续经营）1万亩以上。2.林草系统管理的古树和名木抢救复壮合格率90%以上，天然林蓄积量持续增长，森林资源管护责任落实率100%，森林保护修复补助兑现率100%，国家级自然保护区能力提升当期任务完成率90%以上，非国有林生态保护补偿当期任务完成率100%。3.非国有林生态保护补偿标准16元/亩。4.生态系统和生物多样性得到有效保护，国家级自然保护区保护和管理能力明显提升。</t>
  </si>
  <si>
    <t>1.国家级自然保护区能力提升项目1个，专项拯救物种种数1个，疫源疫病监测站点1个，林草系统管理的古树和名木开展抢救复壮2株，国有林管护面积7.0169万亩，非国有林生态保护补偿面积240.458万亩，森林修复(含森林可持续经营）1.004万亩。2.林草系统管理的古树和名木抢救复壮合格率95%，天然林蓄积量持续增长，森林资源管护责任落实率100%，森林保护修复补助兑现率100%，国家级自然保护区能力提升当期任务完成率90%，非国有林生态保护补偿当期任务完成率100%。3.非国有林生态保护补偿标准16元/亩。4.生态系统和生物多样性得到有效保护，国家级自然保护区保护和管理能力明显提升。</t>
  </si>
  <si>
    <t>绩
效
指
标</t>
  </si>
  <si>
    <t>一级
指标</t>
  </si>
  <si>
    <t>二级
指标</t>
  </si>
  <si>
    <t>三级指标</t>
  </si>
  <si>
    <t>指标值</t>
  </si>
  <si>
    <t>全年实际完成值</t>
  </si>
  <si>
    <t>未完成原因和改进措施</t>
  </si>
  <si>
    <t>产
岀
指
标</t>
  </si>
  <si>
    <t>数量
指标</t>
  </si>
  <si>
    <t>国家级自然保护区能力提升项目数量（个）</t>
  </si>
  <si>
    <t>湿地保护恢复与补偿项目数量（个）</t>
  </si>
  <si>
    <t>专项拯救物种种数（个）</t>
  </si>
  <si>
    <t>疫源疫病监测站点（个）</t>
  </si>
  <si>
    <t>林草系统管理的古树和名木开展抢救复壮数量（株）</t>
  </si>
  <si>
    <t>国有林管护面积（含国家公园）（万亩）</t>
  </si>
  <si>
    <t>其中：国家级公益林</t>
  </si>
  <si>
    <t xml:space="preserve">      天然商品林</t>
  </si>
  <si>
    <t>非国有林生态保护补偿面积（不含国家公园）（万亩）</t>
  </si>
  <si>
    <t>森林修复(含森林可持续经营）面积（万亩）</t>
  </si>
  <si>
    <t>其中，森林可持续经营（万亩）</t>
  </si>
  <si>
    <t>质量
指标</t>
  </si>
  <si>
    <t>林草系统管理的古树和名木抢救复壮合格率（%）</t>
  </si>
  <si>
    <t>≥90</t>
  </si>
  <si>
    <t>天然林蓄积量增长情况</t>
  </si>
  <si>
    <t>森林资源管护责任落实率（%）</t>
  </si>
  <si>
    <t>森林保护修复补助兑现率（%）</t>
  </si>
  <si>
    <t>时效
指标</t>
  </si>
  <si>
    <t>国家级自然保护区能力提升当期任务完成率（%）</t>
  </si>
  <si>
    <t>湿地保护恢复与补偿当期任务完成率（%）</t>
  </si>
  <si>
    <t>非国有林生态保护补偿当期任务完成率（%）</t>
  </si>
  <si>
    <t>成本
指标</t>
  </si>
  <si>
    <t>非国有林生态保护补偿标准（元/亩）</t>
  </si>
  <si>
    <t>效
益
指
标</t>
  </si>
  <si>
    <t>生态效益
指标</t>
  </si>
  <si>
    <t>森林生态系统生态效益发挥</t>
  </si>
  <si>
    <t>生态系统和生物多样性</t>
  </si>
  <si>
    <t>社会效益
指标</t>
  </si>
  <si>
    <t>国家级自然保护区保护和管理能力</t>
  </si>
  <si>
    <t>可持续影响指标</t>
  </si>
  <si>
    <t>国有林区（林场）社会稳定</t>
  </si>
  <si>
    <t>持续发挥生态作用</t>
  </si>
  <si>
    <t>满意度指标</t>
  </si>
  <si>
    <t>服务对象满意度指标</t>
  </si>
  <si>
    <t>林区职工和周边群众满意度（%）</t>
  </si>
  <si>
    <t>≥85</t>
  </si>
  <si>
    <t>说明</t>
  </si>
  <si>
    <t>注:1.资金使用单位按项目绩效目标填报，主管部门汇总时按区域绩效目标填报。
   2.其他资金包括与中央财政资金、地方财政资金共同投入到同一项目的自有资金、社会资金，以及以前年度的结转结余资金等。
   3.全年执行数是指按照国库集中支付制度要求所形成的实际支出。</t>
  </si>
  <si>
    <t>附件3-3</t>
  </si>
  <si>
    <t>林业草原改革发展资金区域绩效自评表</t>
  </si>
  <si>
    <t>转移支付名称</t>
  </si>
  <si>
    <t>林业草原改革发展资金</t>
  </si>
  <si>
    <t>1.造林面积0.783万亩以上，森林质量提升面积0.872万亩以上，林木良种苗木培育40万株以上，全国性林草湿荒综合监测项目图斑监测105个以上。2.造林面积合格率85%以上，森林质量提升面积合格率85%以上，松材线虫病防控目标任务完成率70%以上，造林当期任务完成率85%以上，森林质量提升当期任务完成率85%以上，林业有害生物无公害防治成效明显。</t>
  </si>
  <si>
    <t>1.造林面积0.7897万亩，森林质量提升面积0.8722万亩，林木良种苗木培育55万株，全国性林草湿荒综合监测项目图斑监测105个。2.造林面积合格率100%，森林质量提升面积合格率100%，松材线虫病防控目标任务完成率70%，造林当期任务完成率100%，森林质量提升当期任务完成率100%，林业有害生物无公害防治成效明显。</t>
  </si>
  <si>
    <t>油茶新造面积（万亩）</t>
  </si>
  <si>
    <t>油茶低产低效林改造面积（万亩）</t>
  </si>
  <si>
    <t>造林面积（万亩）</t>
  </si>
  <si>
    <t>森林质量提升面积（万亩）</t>
  </si>
  <si>
    <t>松材线虫病防治面积（万亩）</t>
  </si>
  <si>
    <t>互花米草防治面积（万亩）</t>
  </si>
  <si>
    <t>国家重点林木良种基地和国家林草种质资源库当年任务面积（万亩）</t>
  </si>
  <si>
    <t>林木良种苗木培育数量（万株）</t>
  </si>
  <si>
    <t>林草科技推广项目数量（项）</t>
  </si>
  <si>
    <t>全国性林草湿荒综合监测项目样地数量（个）</t>
  </si>
  <si>
    <t>全国性林草湿荒综合监测项目图斑监测数量（个）</t>
  </si>
  <si>
    <t>油茶新造成活率（%）</t>
  </si>
  <si>
    <t>低产低效林改造油茶存活率（%）</t>
  </si>
  <si>
    <t>油茶良种使用率（%）</t>
  </si>
  <si>
    <t>造林面积合格率(%)</t>
  </si>
  <si>
    <t>森林质量提升面积合格率(%)</t>
  </si>
  <si>
    <t>松材线虫病防控目标任务完成率（%）</t>
  </si>
  <si>
    <t>≥70</t>
  </si>
  <si>
    <t>油茶新造当期任务完成率（%）</t>
  </si>
  <si>
    <t>油茶改造当期任务完成率（%）</t>
  </si>
  <si>
    <t>造林当期任务完成率(%)</t>
  </si>
  <si>
    <t>森林质量提升当期任务完成率（%）</t>
  </si>
  <si>
    <t>林业有害生物无公害防治成效</t>
  </si>
  <si>
    <t>明显</t>
  </si>
  <si>
    <t>森林生态系统功能改善可持续影响</t>
  </si>
  <si>
    <t>对地区油茶产业发展可持续性影响</t>
  </si>
  <si>
    <t>项目涉及职工和周边群众满意度（%）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</si>
</sst>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&quot;≥&quot;General"/>
    <numFmt numFmtId="178" formatCode="0.00_ "/>
  </numFmts>
  <fonts count="41">
    <font>
      <sz val="11"/>
      <color theme="1"/>
      <name val="宋体"/>
      <charset val="134"/>
      <scheme val="minor"/>
    </font>
    <font>
      <sz val="10"/>
      <name val="Arial"/>
      <charset val="134"/>
    </font>
    <font>
      <sz val="16"/>
      <name val="黑体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sz val="10"/>
      <name val="宋体"/>
      <charset val="204"/>
    </font>
    <font>
      <sz val="9"/>
      <color theme="1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6"/>
      <color theme="1"/>
      <name val="黑体"/>
      <charset val="134"/>
    </font>
    <font>
      <sz val="10"/>
      <name val="宋体"/>
      <charset val="134"/>
      <scheme val="minor"/>
    </font>
    <font>
      <sz val="9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0"/>
      <name val="仿宋_GB2312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31" fillId="5" borderId="15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6" borderId="16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7" fillId="0" borderId="0"/>
    <xf numFmtId="0" fontId="1" fillId="0" borderId="0"/>
    <xf numFmtId="0" fontId="4" fillId="0" borderId="0"/>
    <xf numFmtId="0" fontId="16" fillId="0" borderId="0"/>
  </cellStyleXfs>
  <cellXfs count="8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2" fontId="4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178" fontId="8" fillId="0" borderId="1" xfId="0" applyNumberFormat="1" applyFont="1" applyFill="1" applyBorder="1" applyAlignment="1" applyProtection="1">
      <alignment vertical="center" wrapText="1"/>
    </xf>
    <xf numFmtId="178" fontId="9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0" fillId="0" borderId="0" xfId="0" applyFo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77" fontId="11" fillId="0" borderId="8" xfId="52" applyNumberFormat="1" applyFont="1" applyFill="1" applyBorder="1" applyAlignment="1">
      <alignment horizontal="center" vertical="center" wrapText="1"/>
    </xf>
    <xf numFmtId="177" fontId="11" fillId="0" borderId="1" xfId="52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left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4" fillId="0" borderId="0" xfId="0" applyFont="1" applyFill="1" applyBorder="1" applyAlignment="1"/>
    <xf numFmtId="0" fontId="14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0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817-2015年公共预算执行情况" xfId="49"/>
    <cellStyle name="常规 2 2" xfId="50"/>
    <cellStyle name="常规 4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workbookViewId="0">
      <selection activeCell="E20" sqref="E20"/>
    </sheetView>
  </sheetViews>
  <sheetFormatPr defaultColWidth="9" defaultRowHeight="13.5"/>
  <cols>
    <col min="1" max="1" width="22.1333333333333" customWidth="1"/>
    <col min="5" max="5" width="11.125"/>
  </cols>
  <sheetData>
    <row r="1" ht="20.25" spans="1:15">
      <c r="A1" s="54" t="s">
        <v>0</v>
      </c>
      <c r="B1" s="72"/>
    </row>
    <row r="2" ht="25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3" customHeight="1" spans="1:15">
      <c r="A3" s="73"/>
      <c r="B3" s="74"/>
      <c r="C3" s="74"/>
      <c r="D3" s="74"/>
      <c r="E3" s="74"/>
      <c r="F3" s="75"/>
      <c r="G3" s="75"/>
      <c r="H3" s="75"/>
      <c r="I3" s="75"/>
      <c r="J3" s="75"/>
      <c r="K3" s="75"/>
      <c r="L3" s="75"/>
      <c r="M3" s="75"/>
      <c r="N3" s="76" t="s">
        <v>2</v>
      </c>
      <c r="O3" s="76"/>
    </row>
    <row r="4" ht="33" customHeight="1" spans="1:15">
      <c r="A4" s="77" t="s">
        <v>3</v>
      </c>
      <c r="B4" s="78" t="s">
        <v>4</v>
      </c>
      <c r="C4" s="78"/>
      <c r="D4" s="78"/>
      <c r="E4" s="78"/>
      <c r="F4" s="78" t="s">
        <v>5</v>
      </c>
      <c r="G4" s="78"/>
      <c r="H4" s="78"/>
      <c r="I4" s="78"/>
      <c r="J4" s="78" t="s">
        <v>6</v>
      </c>
      <c r="K4" s="78"/>
      <c r="L4" s="78"/>
      <c r="M4" s="78" t="s">
        <v>7</v>
      </c>
      <c r="N4" s="78"/>
      <c r="O4" s="78"/>
    </row>
    <row r="5" ht="46" customHeight="1" spans="1:15">
      <c r="A5" s="77"/>
      <c r="B5" s="79" t="s">
        <v>8</v>
      </c>
      <c r="C5" s="79" t="s">
        <v>9</v>
      </c>
      <c r="D5" s="79" t="s">
        <v>10</v>
      </c>
      <c r="E5" s="79" t="s">
        <v>11</v>
      </c>
      <c r="F5" s="79" t="s">
        <v>8</v>
      </c>
      <c r="G5" s="79" t="s">
        <v>9</v>
      </c>
      <c r="H5" s="79" t="s">
        <v>10</v>
      </c>
      <c r="I5" s="79" t="s">
        <v>11</v>
      </c>
      <c r="J5" s="79" t="s">
        <v>12</v>
      </c>
      <c r="K5" s="79" t="s">
        <v>13</v>
      </c>
      <c r="L5" s="79" t="s">
        <v>14</v>
      </c>
      <c r="M5" s="79" t="s">
        <v>12</v>
      </c>
      <c r="N5" s="79" t="s">
        <v>13</v>
      </c>
      <c r="O5" s="79" t="s">
        <v>14</v>
      </c>
    </row>
    <row r="6" ht="33" customHeight="1" spans="1:15">
      <c r="A6" s="80" t="s">
        <v>15</v>
      </c>
      <c r="B6" s="81">
        <f>B7+B19</f>
        <v>6901.59</v>
      </c>
      <c r="C6" s="81">
        <f>C7+C19</f>
        <v>6901.59</v>
      </c>
      <c r="D6" s="81">
        <f>D7+D19</f>
        <v>4741.63</v>
      </c>
      <c r="E6" s="82">
        <f>D6/C6</f>
        <v>0.687034436992055</v>
      </c>
      <c r="F6" s="81"/>
      <c r="G6" s="81"/>
      <c r="H6" s="81"/>
      <c r="I6" s="81"/>
      <c r="J6" s="81"/>
      <c r="K6" s="81"/>
      <c r="L6" s="81"/>
      <c r="M6" s="81"/>
      <c r="N6" s="81"/>
      <c r="O6" s="81"/>
    </row>
    <row r="7" ht="33" customHeight="1" spans="1:15">
      <c r="A7" s="83" t="s">
        <v>16</v>
      </c>
      <c r="B7" s="15">
        <f>SUM(B8:B18)</f>
        <v>5498.49</v>
      </c>
      <c r="C7" s="15">
        <f>SUM(C8:C18)</f>
        <v>5498.49</v>
      </c>
      <c r="D7" s="15">
        <f>SUM(D8:D18)</f>
        <v>4192.08</v>
      </c>
      <c r="E7" s="82">
        <f t="shared" ref="E7:E29" si="0">D7/C7</f>
        <v>0.762405678649957</v>
      </c>
      <c r="F7" s="15"/>
      <c r="G7" s="15"/>
      <c r="H7" s="15"/>
      <c r="I7" s="81"/>
      <c r="J7" s="15"/>
      <c r="K7" s="15"/>
      <c r="L7" s="15"/>
      <c r="M7" s="15"/>
      <c r="N7" s="15"/>
      <c r="O7" s="15"/>
    </row>
    <row r="8" ht="33" customHeight="1" spans="1:15">
      <c r="A8" s="79" t="s">
        <v>17</v>
      </c>
      <c r="B8" s="15"/>
      <c r="C8" s="15"/>
      <c r="D8" s="15"/>
      <c r="E8" s="82"/>
      <c r="F8" s="15"/>
      <c r="G8" s="15"/>
      <c r="H8" s="15"/>
      <c r="I8" s="81"/>
      <c r="J8" s="15"/>
      <c r="K8" s="15"/>
      <c r="L8" s="15"/>
      <c r="M8" s="15"/>
      <c r="N8" s="15"/>
      <c r="O8" s="15"/>
    </row>
    <row r="9" ht="33" customHeight="1" spans="1:15">
      <c r="A9" s="79" t="s">
        <v>18</v>
      </c>
      <c r="B9" s="15">
        <v>1000</v>
      </c>
      <c r="C9" s="15">
        <v>1000</v>
      </c>
      <c r="D9" s="15">
        <v>424.7</v>
      </c>
      <c r="E9" s="82">
        <f t="shared" si="0"/>
        <v>0.4247</v>
      </c>
      <c r="F9" s="15"/>
      <c r="G9" s="15"/>
      <c r="H9" s="15"/>
      <c r="I9" s="81"/>
      <c r="J9" s="15"/>
      <c r="K9" s="15"/>
      <c r="L9" s="15"/>
      <c r="M9" s="15"/>
      <c r="N9" s="15"/>
      <c r="O9" s="15"/>
    </row>
    <row r="10" ht="33" customHeight="1" spans="1:15">
      <c r="A10" s="79" t="s">
        <v>19</v>
      </c>
      <c r="B10" s="15"/>
      <c r="C10" s="15"/>
      <c r="D10" s="15"/>
      <c r="E10" s="82"/>
      <c r="F10" s="15"/>
      <c r="G10" s="15"/>
      <c r="H10" s="15"/>
      <c r="I10" s="81"/>
      <c r="J10" s="15"/>
      <c r="K10" s="15"/>
      <c r="L10" s="15"/>
      <c r="M10" s="15"/>
      <c r="N10" s="15"/>
      <c r="O10" s="15"/>
    </row>
    <row r="11" ht="33" customHeight="1" spans="1:15">
      <c r="A11" s="79" t="s">
        <v>20</v>
      </c>
      <c r="B11" s="15">
        <v>70</v>
      </c>
      <c r="C11" s="15">
        <v>70</v>
      </c>
      <c r="D11" s="15">
        <v>60</v>
      </c>
      <c r="E11" s="82">
        <f t="shared" si="0"/>
        <v>0.857142857142857</v>
      </c>
      <c r="F11" s="15"/>
      <c r="G11" s="15"/>
      <c r="H11" s="15"/>
      <c r="I11" s="81"/>
      <c r="J11" s="15"/>
      <c r="K11" s="15"/>
      <c r="L11" s="15"/>
      <c r="M11" s="15"/>
      <c r="N11" s="15"/>
      <c r="O11" s="15"/>
    </row>
    <row r="12" ht="33" customHeight="1" spans="1:15">
      <c r="A12" s="79" t="s">
        <v>21</v>
      </c>
      <c r="B12" s="84">
        <v>10</v>
      </c>
      <c r="C12" s="84">
        <v>10</v>
      </c>
      <c r="D12" s="84">
        <v>10</v>
      </c>
      <c r="E12" s="82">
        <f t="shared" si="0"/>
        <v>1</v>
      </c>
      <c r="F12" s="15"/>
      <c r="G12" s="15"/>
      <c r="H12" s="15"/>
      <c r="I12" s="81"/>
      <c r="J12" s="15"/>
      <c r="K12" s="15"/>
      <c r="L12" s="15"/>
      <c r="M12" s="15"/>
      <c r="N12" s="15"/>
      <c r="O12" s="15"/>
    </row>
    <row r="13" ht="33" customHeight="1" spans="1:15">
      <c r="A13" s="79" t="s">
        <v>22</v>
      </c>
      <c r="B13" s="84">
        <v>959.87</v>
      </c>
      <c r="C13" s="84">
        <v>959.87</v>
      </c>
      <c r="D13" s="84">
        <v>959.87</v>
      </c>
      <c r="E13" s="82">
        <f t="shared" si="0"/>
        <v>1</v>
      </c>
      <c r="F13" s="15"/>
      <c r="G13" s="15"/>
      <c r="H13" s="15"/>
      <c r="I13" s="81"/>
      <c r="J13" s="15"/>
      <c r="K13" s="15"/>
      <c r="L13" s="15"/>
      <c r="M13" s="15"/>
      <c r="N13" s="15"/>
      <c r="O13" s="15"/>
    </row>
    <row r="14" ht="33" customHeight="1" spans="1:15">
      <c r="A14" s="79" t="s">
        <v>23</v>
      </c>
      <c r="B14" s="84">
        <v>3155.49</v>
      </c>
      <c r="C14" s="84">
        <v>3155.49</v>
      </c>
      <c r="D14" s="84">
        <f>2547.51+190</f>
        <v>2737.51</v>
      </c>
      <c r="E14" s="82">
        <f t="shared" si="0"/>
        <v>0.867538797460933</v>
      </c>
      <c r="F14" s="15"/>
      <c r="G14" s="15"/>
      <c r="H14" s="15"/>
      <c r="I14" s="81"/>
      <c r="J14" s="15"/>
      <c r="K14" s="15"/>
      <c r="L14" s="15"/>
      <c r="M14" s="15"/>
      <c r="N14" s="15"/>
      <c r="O14" s="15"/>
    </row>
    <row r="15" ht="33" customHeight="1" spans="1:15">
      <c r="A15" s="79" t="s">
        <v>24</v>
      </c>
      <c r="B15" s="15">
        <v>303.13</v>
      </c>
      <c r="C15" s="15">
        <v>303.13</v>
      </c>
      <c r="D15" s="15">
        <v>0</v>
      </c>
      <c r="E15" s="82">
        <f t="shared" si="0"/>
        <v>0</v>
      </c>
      <c r="F15" s="15"/>
      <c r="G15" s="15"/>
      <c r="H15" s="15"/>
      <c r="I15" s="81"/>
      <c r="J15" s="15"/>
      <c r="K15" s="15"/>
      <c r="L15" s="15"/>
      <c r="M15" s="15"/>
      <c r="N15" s="15"/>
      <c r="O15" s="15"/>
    </row>
    <row r="16" ht="33" customHeight="1" spans="1:15">
      <c r="A16" s="85" t="s">
        <v>25</v>
      </c>
      <c r="B16" s="15"/>
      <c r="C16" s="15"/>
      <c r="D16" s="15"/>
      <c r="E16" s="82"/>
      <c r="F16" s="15"/>
      <c r="G16" s="15"/>
      <c r="H16" s="15"/>
      <c r="I16" s="81"/>
      <c r="J16" s="15"/>
      <c r="K16" s="15"/>
      <c r="L16" s="15"/>
      <c r="M16" s="15"/>
      <c r="N16" s="15"/>
      <c r="O16" s="15"/>
    </row>
    <row r="17" ht="33" customHeight="1" spans="1:15">
      <c r="A17" s="79" t="s">
        <v>26</v>
      </c>
      <c r="B17" s="15"/>
      <c r="C17" s="15"/>
      <c r="D17" s="15"/>
      <c r="E17" s="82"/>
      <c r="F17" s="15"/>
      <c r="G17" s="15"/>
      <c r="H17" s="15"/>
      <c r="I17" s="81"/>
      <c r="J17" s="15"/>
      <c r="K17" s="15"/>
      <c r="L17" s="15"/>
      <c r="M17" s="15"/>
      <c r="N17" s="15"/>
      <c r="O17" s="15"/>
    </row>
    <row r="18" ht="33" customHeight="1" spans="1:15">
      <c r="A18" s="79" t="s">
        <v>27</v>
      </c>
      <c r="B18" s="15"/>
      <c r="C18" s="15"/>
      <c r="D18" s="15"/>
      <c r="E18" s="82"/>
      <c r="F18" s="15"/>
      <c r="G18" s="15"/>
      <c r="H18" s="15"/>
      <c r="I18" s="81"/>
      <c r="J18" s="15"/>
      <c r="K18" s="15"/>
      <c r="L18" s="15"/>
      <c r="M18" s="15"/>
      <c r="N18" s="15"/>
      <c r="O18" s="15"/>
    </row>
    <row r="19" ht="33" customHeight="1" spans="1:15">
      <c r="A19" s="83" t="s">
        <v>28</v>
      </c>
      <c r="B19" s="15">
        <f>SUM(B20:B29)</f>
        <v>1403.1</v>
      </c>
      <c r="C19" s="15">
        <f>SUM(C20:C29)</f>
        <v>1403.1</v>
      </c>
      <c r="D19" s="15">
        <f>SUM(D20:D29)</f>
        <v>549.55</v>
      </c>
      <c r="E19" s="82">
        <f t="shared" si="0"/>
        <v>0.391668448435607</v>
      </c>
      <c r="F19" s="15"/>
      <c r="G19" s="15"/>
      <c r="H19" s="15"/>
      <c r="I19" s="81"/>
      <c r="J19" s="15"/>
      <c r="K19" s="15"/>
      <c r="L19" s="15"/>
      <c r="M19" s="15"/>
      <c r="N19" s="15"/>
      <c r="O19" s="15"/>
    </row>
    <row r="20" ht="33" customHeight="1" spans="1:15">
      <c r="A20" s="79" t="s">
        <v>29</v>
      </c>
      <c r="B20" s="15">
        <v>1112</v>
      </c>
      <c r="C20" s="15">
        <v>1112</v>
      </c>
      <c r="D20" s="15">
        <v>258.59</v>
      </c>
      <c r="E20" s="82">
        <f t="shared" si="0"/>
        <v>0.232544964028777</v>
      </c>
      <c r="F20" s="15"/>
      <c r="G20" s="15"/>
      <c r="H20" s="15"/>
      <c r="I20" s="81"/>
      <c r="J20" s="15"/>
      <c r="K20" s="15"/>
      <c r="L20" s="15"/>
      <c r="M20" s="15"/>
      <c r="N20" s="15"/>
      <c r="O20" s="15"/>
    </row>
    <row r="21" ht="47" customHeight="1" spans="1:15">
      <c r="A21" s="79" t="s">
        <v>30</v>
      </c>
      <c r="B21" s="15"/>
      <c r="C21" s="15"/>
      <c r="D21" s="15"/>
      <c r="E21" s="82"/>
      <c r="F21" s="15"/>
      <c r="G21" s="15"/>
      <c r="H21" s="15"/>
      <c r="I21" s="81"/>
      <c r="J21" s="15"/>
      <c r="K21" s="15"/>
      <c r="L21" s="15"/>
      <c r="M21" s="15"/>
      <c r="N21" s="15"/>
      <c r="O21" s="15"/>
    </row>
    <row r="22" ht="33" customHeight="1" spans="1:15">
      <c r="A22" s="79" t="s">
        <v>31</v>
      </c>
      <c r="B22" s="15"/>
      <c r="C22" s="15"/>
      <c r="D22" s="15"/>
      <c r="E22" s="82"/>
      <c r="F22" s="15"/>
      <c r="G22" s="15"/>
      <c r="H22" s="15"/>
      <c r="I22" s="81"/>
      <c r="J22" s="15"/>
      <c r="K22" s="15"/>
      <c r="L22" s="15"/>
      <c r="M22" s="15"/>
      <c r="N22" s="15"/>
      <c r="O22" s="15"/>
    </row>
    <row r="23" ht="33" customHeight="1" spans="1:15">
      <c r="A23" s="79" t="s">
        <v>32</v>
      </c>
      <c r="B23" s="15"/>
      <c r="C23" s="15"/>
      <c r="D23" s="15"/>
      <c r="E23" s="82"/>
      <c r="F23" s="15"/>
      <c r="G23" s="15"/>
      <c r="H23" s="15"/>
      <c r="I23" s="81"/>
      <c r="J23" s="15"/>
      <c r="K23" s="15"/>
      <c r="L23" s="15"/>
      <c r="M23" s="15"/>
      <c r="N23" s="15"/>
      <c r="O23" s="15"/>
    </row>
    <row r="24" ht="33" customHeight="1" spans="1:15">
      <c r="A24" s="79" t="s">
        <v>33</v>
      </c>
      <c r="B24" s="15">
        <v>24</v>
      </c>
      <c r="C24" s="15">
        <v>24</v>
      </c>
      <c r="D24" s="15">
        <v>23.86</v>
      </c>
      <c r="E24" s="82">
        <f t="shared" si="0"/>
        <v>0.994166666666667</v>
      </c>
      <c r="F24" s="15"/>
      <c r="G24" s="15"/>
      <c r="H24" s="15"/>
      <c r="I24" s="81"/>
      <c r="J24" s="15"/>
      <c r="K24" s="15"/>
      <c r="L24" s="15"/>
      <c r="M24" s="15"/>
      <c r="N24" s="15"/>
      <c r="O24" s="15"/>
    </row>
    <row r="25" ht="33" customHeight="1" spans="1:15">
      <c r="A25" s="79" t="s">
        <v>34</v>
      </c>
      <c r="B25" s="15">
        <v>233</v>
      </c>
      <c r="C25" s="15">
        <v>233</v>
      </c>
      <c r="D25" s="15">
        <v>233</v>
      </c>
      <c r="E25" s="82">
        <f t="shared" si="0"/>
        <v>1</v>
      </c>
      <c r="F25" s="15"/>
      <c r="G25" s="15"/>
      <c r="H25" s="15"/>
      <c r="I25" s="81"/>
      <c r="J25" s="15"/>
      <c r="K25" s="15"/>
      <c r="L25" s="15"/>
      <c r="M25" s="15"/>
      <c r="N25" s="15"/>
      <c r="O25" s="15"/>
    </row>
    <row r="26" ht="33" customHeight="1" spans="1:15">
      <c r="A26" s="79" t="s">
        <v>35</v>
      </c>
      <c r="B26" s="15"/>
      <c r="C26" s="15"/>
      <c r="D26" s="15"/>
      <c r="E26" s="82"/>
      <c r="F26" s="15"/>
      <c r="G26" s="15"/>
      <c r="H26" s="15"/>
      <c r="I26" s="81"/>
      <c r="J26" s="15"/>
      <c r="K26" s="15"/>
      <c r="L26" s="15"/>
      <c r="M26" s="15"/>
      <c r="N26" s="15"/>
      <c r="O26" s="15"/>
    </row>
    <row r="27" ht="33" customHeight="1" spans="1:15">
      <c r="A27" s="79" t="s">
        <v>36</v>
      </c>
      <c r="B27" s="15"/>
      <c r="C27" s="15"/>
      <c r="D27" s="15"/>
      <c r="E27" s="82"/>
      <c r="F27" s="15"/>
      <c r="G27" s="15"/>
      <c r="H27" s="15"/>
      <c r="I27" s="81"/>
      <c r="J27" s="15"/>
      <c r="K27" s="15"/>
      <c r="L27" s="15"/>
      <c r="M27" s="15"/>
      <c r="N27" s="15"/>
      <c r="O27" s="15"/>
    </row>
    <row r="28" ht="27" customHeight="1" spans="1:15">
      <c r="A28" s="86" t="s">
        <v>37</v>
      </c>
      <c r="B28" s="86">
        <v>11.1</v>
      </c>
      <c r="C28" s="86">
        <v>11.1</v>
      </c>
      <c r="D28" s="86">
        <v>11.1</v>
      </c>
      <c r="E28" s="82">
        <f t="shared" si="0"/>
        <v>1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ht="27" customHeight="1" spans="1:15">
      <c r="A29" s="86" t="s">
        <v>38</v>
      </c>
      <c r="B29" s="86">
        <v>23</v>
      </c>
      <c r="C29" s="86">
        <v>23</v>
      </c>
      <c r="D29" s="86">
        <v>23</v>
      </c>
      <c r="E29" s="82">
        <f t="shared" si="0"/>
        <v>1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</row>
  </sheetData>
  <mergeCells count="7">
    <mergeCell ref="A2:O2"/>
    <mergeCell ref="N3:O3"/>
    <mergeCell ref="B4:E4"/>
    <mergeCell ref="F4:I4"/>
    <mergeCell ref="J4:L4"/>
    <mergeCell ref="M4:O4"/>
    <mergeCell ref="A4:A5"/>
  </mergeCells>
  <pageMargins left="0.75" right="0.75" top="1" bottom="1" header="0.5" footer="0.5"/>
  <pageSetup paperSize="9" scale="5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1"/>
  <sheetViews>
    <sheetView zoomScale="90" zoomScaleNormal="90" workbookViewId="0">
      <selection activeCell="K40" sqref="K40"/>
    </sheetView>
  </sheetViews>
  <sheetFormatPr defaultColWidth="9.725" defaultRowHeight="12.75"/>
  <cols>
    <col min="1" max="2" width="6.25" style="1" customWidth="1"/>
    <col min="3" max="3" width="10.6916666666667" style="1" customWidth="1"/>
    <col min="4" max="4" width="34.025" style="1" customWidth="1"/>
    <col min="5" max="8" width="28.5583333333333" style="1" customWidth="1"/>
    <col min="9" max="16384" width="9.725" style="1"/>
  </cols>
  <sheetData>
    <row r="1" s="1" customFormat="1" ht="21" customHeight="1" spans="1:8">
      <c r="A1" s="54" t="s">
        <v>39</v>
      </c>
      <c r="B1" s="54"/>
      <c r="C1" s="54"/>
      <c r="D1" s="54"/>
      <c r="E1" s="54"/>
      <c r="F1" s="54"/>
      <c r="G1" s="54"/>
      <c r="H1" s="54"/>
    </row>
    <row r="2" s="1" customFormat="1" ht="43" customHeight="1" spans="1:8">
      <c r="A2" s="3" t="s">
        <v>40</v>
      </c>
      <c r="B2" s="3"/>
      <c r="C2" s="3"/>
      <c r="D2" s="3"/>
      <c r="E2" s="3"/>
      <c r="F2" s="3"/>
      <c r="G2" s="3"/>
      <c r="H2" s="3"/>
    </row>
    <row r="3" s="1" customFormat="1" ht="25" customHeight="1" spans="1:8">
      <c r="A3" s="5" t="s">
        <v>41</v>
      </c>
      <c r="B3" s="5"/>
      <c r="C3" s="5"/>
      <c r="D3" s="5"/>
      <c r="E3" s="5"/>
      <c r="F3" s="5"/>
      <c r="G3" s="5"/>
      <c r="H3" s="5"/>
    </row>
    <row r="4" s="1" customFormat="1" ht="28" customHeight="1" spans="1:8">
      <c r="A4" s="6" t="s">
        <v>42</v>
      </c>
      <c r="B4" s="6"/>
      <c r="C4" s="6"/>
      <c r="D4" s="6" t="s">
        <v>43</v>
      </c>
      <c r="E4" s="6"/>
      <c r="F4" s="6"/>
      <c r="G4" s="6"/>
      <c r="H4" s="6"/>
    </row>
    <row r="5" s="1" customFormat="1" ht="28" customHeight="1" spans="1:8">
      <c r="A5" s="6" t="s">
        <v>44</v>
      </c>
      <c r="B5" s="6"/>
      <c r="C5" s="6"/>
      <c r="D5" s="6" t="s">
        <v>45</v>
      </c>
      <c r="E5" s="6"/>
      <c r="F5" s="6"/>
      <c r="G5" s="6"/>
      <c r="H5" s="6"/>
    </row>
    <row r="6" s="1" customFormat="1" ht="28" customHeight="1" spans="1:8">
      <c r="A6" s="7" t="s">
        <v>46</v>
      </c>
      <c r="B6" s="8"/>
      <c r="C6" s="9"/>
      <c r="D6" s="10"/>
      <c r="E6" s="11"/>
      <c r="F6" s="25" t="s">
        <v>47</v>
      </c>
      <c r="G6" s="55" t="s">
        <v>48</v>
      </c>
      <c r="H6" s="9"/>
    </row>
    <row r="7" s="1" customFormat="1" ht="28" customHeight="1" spans="1:8">
      <c r="A7" s="12" t="s">
        <v>49</v>
      </c>
      <c r="B7" s="12"/>
      <c r="C7" s="12"/>
      <c r="D7" s="13"/>
      <c r="E7" s="12" t="s">
        <v>50</v>
      </c>
      <c r="F7" s="12" t="s">
        <v>51</v>
      </c>
      <c r="G7" s="12"/>
      <c r="H7" s="12" t="s">
        <v>52</v>
      </c>
    </row>
    <row r="8" s="1" customFormat="1" ht="28" customHeight="1" spans="1:8">
      <c r="A8" s="12"/>
      <c r="B8" s="12"/>
      <c r="C8" s="12"/>
      <c r="D8" s="14" t="s">
        <v>53</v>
      </c>
      <c r="E8" s="12">
        <v>5498.49</v>
      </c>
      <c r="F8" s="16">
        <v>4192.08</v>
      </c>
      <c r="G8" s="17"/>
      <c r="H8" s="18">
        <f>F8/E8</f>
        <v>0.762405678649957</v>
      </c>
    </row>
    <row r="9" s="1" customFormat="1" ht="28" customHeight="1" spans="1:8">
      <c r="A9" s="12"/>
      <c r="B9" s="12"/>
      <c r="C9" s="12"/>
      <c r="D9" s="14" t="s">
        <v>54</v>
      </c>
      <c r="E9" s="12">
        <v>5498.49</v>
      </c>
      <c r="F9" s="16">
        <v>4192.08</v>
      </c>
      <c r="G9" s="17"/>
      <c r="H9" s="18">
        <f>F9/E9</f>
        <v>0.762405678649957</v>
      </c>
    </row>
    <row r="10" s="1" customFormat="1" ht="28" customHeight="1" spans="1:8">
      <c r="A10" s="12"/>
      <c r="B10" s="12"/>
      <c r="C10" s="12"/>
      <c r="D10" s="14" t="s">
        <v>55</v>
      </c>
      <c r="E10" s="12"/>
      <c r="F10" s="16"/>
      <c r="G10" s="17"/>
      <c r="H10" s="6"/>
    </row>
    <row r="11" s="1" customFormat="1" ht="28" customHeight="1" spans="1:8">
      <c r="A11" s="12"/>
      <c r="B11" s="12"/>
      <c r="C11" s="12"/>
      <c r="D11" s="14" t="s">
        <v>56</v>
      </c>
      <c r="E11" s="12"/>
      <c r="F11" s="16"/>
      <c r="G11" s="17"/>
      <c r="H11" s="6"/>
    </row>
    <row r="12" s="1" customFormat="1" ht="28" customHeight="1" spans="1:8">
      <c r="A12" s="6" t="s">
        <v>57</v>
      </c>
      <c r="B12" s="6"/>
      <c r="C12" s="6"/>
      <c r="D12" s="19"/>
      <c r="E12" s="6" t="s">
        <v>58</v>
      </c>
      <c r="F12" s="6"/>
      <c r="G12" s="6"/>
      <c r="H12" s="6" t="s">
        <v>59</v>
      </c>
    </row>
    <row r="13" s="1" customFormat="1" ht="25" customHeight="1" spans="1:8">
      <c r="A13" s="6"/>
      <c r="B13" s="6"/>
      <c r="C13" s="6"/>
      <c r="D13" s="6" t="s">
        <v>60</v>
      </c>
      <c r="E13" s="20" t="s">
        <v>61</v>
      </c>
      <c r="F13" s="21"/>
      <c r="G13" s="22"/>
      <c r="H13" s="23" t="s">
        <v>62</v>
      </c>
    </row>
    <row r="14" s="1" customFormat="1" ht="25" customHeight="1" spans="1:8">
      <c r="A14" s="6"/>
      <c r="B14" s="6"/>
      <c r="C14" s="6"/>
      <c r="D14" s="12" t="s">
        <v>63</v>
      </c>
      <c r="E14" s="20" t="s">
        <v>64</v>
      </c>
      <c r="F14" s="21"/>
      <c r="G14" s="22"/>
      <c r="H14" s="23" t="s">
        <v>62</v>
      </c>
    </row>
    <row r="15" s="1" customFormat="1" ht="25" customHeight="1" spans="1:8">
      <c r="A15" s="6"/>
      <c r="B15" s="6"/>
      <c r="C15" s="6"/>
      <c r="D15" s="12" t="s">
        <v>65</v>
      </c>
      <c r="E15" s="20" t="s">
        <v>66</v>
      </c>
      <c r="F15" s="21"/>
      <c r="G15" s="22"/>
      <c r="H15" s="23" t="s">
        <v>62</v>
      </c>
    </row>
    <row r="16" s="1" customFormat="1" ht="25" customHeight="1" spans="1:8">
      <c r="A16" s="6"/>
      <c r="B16" s="6"/>
      <c r="C16" s="6"/>
      <c r="D16" s="12" t="s">
        <v>67</v>
      </c>
      <c r="E16" s="20" t="s">
        <v>68</v>
      </c>
      <c r="F16" s="21"/>
      <c r="G16" s="22"/>
      <c r="H16" s="23" t="s">
        <v>62</v>
      </c>
    </row>
    <row r="17" s="1" customFormat="1" ht="25" customHeight="1" spans="1:12">
      <c r="A17" s="6"/>
      <c r="B17" s="6"/>
      <c r="C17" s="6"/>
      <c r="D17" s="12" t="s">
        <v>69</v>
      </c>
      <c r="E17" s="20" t="s">
        <v>70</v>
      </c>
      <c r="F17" s="21"/>
      <c r="G17" s="22"/>
      <c r="H17" s="23" t="s">
        <v>62</v>
      </c>
    </row>
    <row r="18" s="1" customFormat="1" ht="25" customHeight="1" spans="1:12">
      <c r="A18" s="6"/>
      <c r="B18" s="6"/>
      <c r="C18" s="6"/>
      <c r="D18" s="12" t="s">
        <v>71</v>
      </c>
      <c r="E18" s="20" t="s">
        <v>72</v>
      </c>
      <c r="F18" s="21"/>
      <c r="G18" s="22"/>
      <c r="H18" s="23" t="s">
        <v>62</v>
      </c>
    </row>
    <row r="19" s="1" customFormat="1" ht="25" customHeight="1" spans="1:12">
      <c r="A19" s="6"/>
      <c r="B19" s="6"/>
      <c r="C19" s="6"/>
      <c r="D19" s="12" t="s">
        <v>73</v>
      </c>
      <c r="E19" s="20" t="s">
        <v>74</v>
      </c>
      <c r="F19" s="21"/>
      <c r="G19" s="22"/>
      <c r="H19" s="23" t="s">
        <v>62</v>
      </c>
    </row>
    <row r="20" s="1" customFormat="1" ht="28" customHeight="1" spans="1:12">
      <c r="A20" s="12" t="s">
        <v>75</v>
      </c>
      <c r="B20" s="6" t="s">
        <v>76</v>
      </c>
      <c r="C20" s="6"/>
      <c r="D20" s="6"/>
      <c r="E20" s="6"/>
      <c r="F20" s="6" t="s">
        <v>77</v>
      </c>
      <c r="G20" s="6"/>
      <c r="H20" s="6"/>
    </row>
    <row r="21" s="1" customFormat="1" ht="86" customHeight="1" spans="1:12">
      <c r="A21" s="6"/>
      <c r="B21" s="24" t="s">
        <v>78</v>
      </c>
      <c r="C21" s="24"/>
      <c r="D21" s="24"/>
      <c r="E21" s="24"/>
      <c r="F21" s="24" t="s">
        <v>79</v>
      </c>
      <c r="G21" s="24"/>
      <c r="H21" s="24"/>
    </row>
    <row r="22" s="1" customFormat="1" ht="26" customHeight="1" spans="1:12">
      <c r="A22" s="12" t="s">
        <v>80</v>
      </c>
      <c r="B22" s="12" t="s">
        <v>81</v>
      </c>
      <c r="C22" s="12" t="s">
        <v>82</v>
      </c>
      <c r="D22" s="6" t="s">
        <v>83</v>
      </c>
      <c r="E22" s="6"/>
      <c r="F22" s="6" t="s">
        <v>84</v>
      </c>
      <c r="G22" s="12" t="s">
        <v>85</v>
      </c>
      <c r="H22" s="6" t="s">
        <v>86</v>
      </c>
      <c r="I22" s="26"/>
      <c r="J22" s="27"/>
      <c r="K22" s="27"/>
      <c r="L22" s="27"/>
    </row>
    <row r="23" s="1" customFormat="1" ht="25" customHeight="1" spans="1:12">
      <c r="A23" s="12"/>
      <c r="B23" s="12" t="s">
        <v>87</v>
      </c>
      <c r="C23" s="12" t="s">
        <v>88</v>
      </c>
      <c r="D23" s="56" t="s">
        <v>89</v>
      </c>
      <c r="E23" s="56"/>
      <c r="F23" s="57">
        <v>1</v>
      </c>
      <c r="G23" s="34">
        <v>1</v>
      </c>
      <c r="H23" s="24"/>
      <c r="I23" s="32"/>
      <c r="J23" s="27"/>
    </row>
    <row r="24" s="1" customFormat="1" ht="25" customHeight="1" spans="1:12">
      <c r="A24" s="12"/>
      <c r="B24" s="12"/>
      <c r="C24" s="12"/>
      <c r="D24" s="56" t="s">
        <v>90</v>
      </c>
      <c r="E24" s="56"/>
      <c r="F24" s="58"/>
      <c r="G24" s="31"/>
      <c r="H24" s="33"/>
      <c r="I24" s="32"/>
      <c r="J24" s="27"/>
    </row>
    <row r="25" s="1" customFormat="1" ht="25" customHeight="1" spans="1:12">
      <c r="A25" s="12"/>
      <c r="B25" s="12"/>
      <c r="C25" s="12"/>
      <c r="D25" s="56" t="s">
        <v>91</v>
      </c>
      <c r="E25" s="56"/>
      <c r="F25" s="58">
        <v>1</v>
      </c>
      <c r="G25" s="34">
        <v>1</v>
      </c>
      <c r="H25" s="33"/>
      <c r="I25" s="32"/>
      <c r="J25" s="27"/>
    </row>
    <row r="26" s="1" customFormat="1" ht="25" customHeight="1" spans="1:12">
      <c r="A26" s="12"/>
      <c r="B26" s="12"/>
      <c r="C26" s="12"/>
      <c r="D26" s="59" t="s">
        <v>92</v>
      </c>
      <c r="E26" s="60"/>
      <c r="F26" s="58">
        <v>1</v>
      </c>
      <c r="G26" s="34">
        <v>1</v>
      </c>
      <c r="H26" s="33"/>
      <c r="I26" s="32"/>
      <c r="J26" s="27"/>
    </row>
    <row r="27" s="1" customFormat="1" ht="25" customHeight="1" spans="1:12">
      <c r="A27" s="12"/>
      <c r="B27" s="12"/>
      <c r="C27" s="12"/>
      <c r="D27" s="56" t="s">
        <v>93</v>
      </c>
      <c r="E27" s="56"/>
      <c r="F27" s="58">
        <v>2</v>
      </c>
      <c r="G27" s="34">
        <v>2</v>
      </c>
      <c r="H27" s="33"/>
      <c r="I27" s="32"/>
      <c r="J27" s="27"/>
    </row>
    <row r="28" s="1" customFormat="1" ht="25" customHeight="1" spans="1:12">
      <c r="A28" s="12"/>
      <c r="B28" s="12"/>
      <c r="C28" s="12"/>
      <c r="D28" s="59" t="s">
        <v>94</v>
      </c>
      <c r="E28" s="60"/>
      <c r="F28" s="58">
        <v>7.0169</v>
      </c>
      <c r="G28" s="34">
        <v>7.0169</v>
      </c>
      <c r="H28" s="33"/>
      <c r="I28" s="32"/>
      <c r="J28" s="27"/>
    </row>
    <row r="29" s="1" customFormat="1" ht="25" customHeight="1" spans="1:12">
      <c r="A29" s="12"/>
      <c r="B29" s="12"/>
      <c r="C29" s="12"/>
      <c r="D29" s="59" t="s">
        <v>95</v>
      </c>
      <c r="E29" s="60"/>
      <c r="F29" s="58">
        <v>2.1323</v>
      </c>
      <c r="G29" s="36">
        <v>2.1323</v>
      </c>
      <c r="H29" s="33"/>
      <c r="I29" s="32"/>
      <c r="J29" s="27"/>
    </row>
    <row r="30" s="1" customFormat="1" ht="25" customHeight="1" spans="1:12">
      <c r="A30" s="12"/>
      <c r="B30" s="12"/>
      <c r="C30" s="12"/>
      <c r="D30" s="56" t="s">
        <v>96</v>
      </c>
      <c r="E30" s="56"/>
      <c r="F30" s="58">
        <v>4.8846</v>
      </c>
      <c r="G30" s="36">
        <v>4.8846</v>
      </c>
      <c r="H30" s="33"/>
      <c r="I30" s="32"/>
      <c r="J30" s="27"/>
    </row>
    <row r="31" s="1" customFormat="1" ht="25" customHeight="1" spans="1:12">
      <c r="A31" s="12"/>
      <c r="B31" s="12"/>
      <c r="C31" s="12"/>
      <c r="D31" s="59" t="s">
        <v>97</v>
      </c>
      <c r="E31" s="60"/>
      <c r="F31" s="58">
        <v>240.458</v>
      </c>
      <c r="G31" s="36">
        <v>240.458</v>
      </c>
      <c r="H31" s="33"/>
      <c r="I31" s="32"/>
      <c r="J31" s="27"/>
    </row>
    <row r="32" s="1" customFormat="1" ht="25" customHeight="1" spans="1:12">
      <c r="A32" s="12"/>
      <c r="B32" s="12"/>
      <c r="C32" s="12"/>
      <c r="D32" s="59" t="s">
        <v>95</v>
      </c>
      <c r="E32" s="60"/>
      <c r="F32" s="58">
        <v>58.6594</v>
      </c>
      <c r="G32" s="36">
        <v>58.6594</v>
      </c>
      <c r="H32" s="24"/>
      <c r="I32" s="32"/>
      <c r="J32" s="27"/>
    </row>
    <row r="33" s="1" customFormat="1" ht="25" customHeight="1" spans="1:10">
      <c r="A33" s="12"/>
      <c r="B33" s="12"/>
      <c r="C33" s="12"/>
      <c r="D33" s="56" t="s">
        <v>96</v>
      </c>
      <c r="E33" s="56"/>
      <c r="F33" s="58">
        <v>181.798</v>
      </c>
      <c r="G33" s="36">
        <v>181.798</v>
      </c>
      <c r="H33" s="33"/>
      <c r="I33" s="32"/>
      <c r="J33" s="27"/>
    </row>
    <row r="34" s="1" customFormat="1" ht="25" customHeight="1" spans="1:10">
      <c r="A34" s="12"/>
      <c r="B34" s="12"/>
      <c r="C34" s="12"/>
      <c r="D34" s="59" t="s">
        <v>98</v>
      </c>
      <c r="E34" s="60"/>
      <c r="F34" s="58">
        <v>1</v>
      </c>
      <c r="G34" s="36">
        <v>1.004</v>
      </c>
      <c r="H34" s="33"/>
      <c r="I34" s="32"/>
      <c r="J34" s="27"/>
    </row>
    <row r="35" s="1" customFormat="1" ht="25" customHeight="1" spans="1:10">
      <c r="A35" s="12"/>
      <c r="B35" s="12"/>
      <c r="C35" s="12"/>
      <c r="D35" s="59" t="s">
        <v>99</v>
      </c>
      <c r="E35" s="60"/>
      <c r="F35" s="58"/>
      <c r="G35" s="35"/>
      <c r="H35" s="33"/>
      <c r="I35" s="32"/>
      <c r="J35" s="27"/>
    </row>
    <row r="36" s="1" customFormat="1" ht="25" customHeight="1" spans="1:10">
      <c r="A36" s="12"/>
      <c r="B36" s="12"/>
      <c r="C36" s="25" t="s">
        <v>100</v>
      </c>
      <c r="D36" s="56" t="s">
        <v>101</v>
      </c>
      <c r="E36" s="56"/>
      <c r="F36" s="6" t="s">
        <v>102</v>
      </c>
      <c r="G36" s="61">
        <v>95</v>
      </c>
      <c r="H36" s="39"/>
      <c r="I36" s="32"/>
      <c r="J36" s="40"/>
    </row>
    <row r="37" s="1" customFormat="1" ht="25" customHeight="1" spans="1:10">
      <c r="A37" s="12"/>
      <c r="B37" s="12"/>
      <c r="C37" s="28"/>
      <c r="D37" s="56" t="s">
        <v>103</v>
      </c>
      <c r="E37" s="56"/>
      <c r="F37" s="6">
        <v>100</v>
      </c>
      <c r="G37" s="62">
        <v>100</v>
      </c>
      <c r="H37" s="33"/>
      <c r="I37" s="32"/>
      <c r="J37" s="40"/>
    </row>
    <row r="38" s="1" customFormat="1" ht="25" customHeight="1" spans="1:10">
      <c r="A38" s="12"/>
      <c r="B38" s="12"/>
      <c r="C38" s="28"/>
      <c r="D38" s="63" t="s">
        <v>104</v>
      </c>
      <c r="E38" s="63"/>
      <c r="F38" s="64">
        <v>100</v>
      </c>
      <c r="G38" s="61">
        <v>100</v>
      </c>
      <c r="H38" s="33"/>
      <c r="I38" s="32"/>
      <c r="J38" s="40"/>
    </row>
    <row r="39" s="1" customFormat="1" ht="25" customHeight="1" spans="1:10">
      <c r="A39" s="12"/>
      <c r="B39" s="12"/>
      <c r="C39" s="28"/>
      <c r="D39" s="63" t="s">
        <v>105</v>
      </c>
      <c r="E39" s="63"/>
      <c r="F39" s="64">
        <v>100</v>
      </c>
      <c r="G39" s="62">
        <v>100</v>
      </c>
      <c r="H39" s="33"/>
      <c r="I39" s="32"/>
      <c r="J39" s="40"/>
    </row>
    <row r="40" s="1" customFormat="1" ht="25" customHeight="1" spans="1:10">
      <c r="A40" s="12"/>
      <c r="B40" s="12"/>
      <c r="C40" s="25" t="s">
        <v>106</v>
      </c>
      <c r="D40" s="56" t="s">
        <v>107</v>
      </c>
      <c r="E40" s="56"/>
      <c r="F40" s="65" t="s">
        <v>102</v>
      </c>
      <c r="G40" s="61">
        <v>90</v>
      </c>
      <c r="H40" s="33"/>
      <c r="I40" s="32"/>
      <c r="J40" s="40"/>
    </row>
    <row r="41" s="1" customFormat="1" ht="25" customHeight="1" spans="1:10">
      <c r="A41" s="12"/>
      <c r="B41" s="12"/>
      <c r="C41" s="28"/>
      <c r="D41" s="56" t="s">
        <v>108</v>
      </c>
      <c r="E41" s="56"/>
      <c r="F41" s="65"/>
      <c r="G41" s="66"/>
      <c r="H41" s="33"/>
      <c r="I41" s="32"/>
      <c r="J41" s="40"/>
    </row>
    <row r="42" s="1" customFormat="1" ht="25" customHeight="1" spans="1:10">
      <c r="A42" s="12"/>
      <c r="B42" s="12"/>
      <c r="C42" s="28"/>
      <c r="D42" s="56" t="s">
        <v>109</v>
      </c>
      <c r="E42" s="56"/>
      <c r="F42" s="65">
        <v>100</v>
      </c>
      <c r="G42" s="61">
        <v>100</v>
      </c>
      <c r="H42" s="33"/>
      <c r="I42" s="32"/>
      <c r="J42" s="40"/>
    </row>
    <row r="43" s="1" customFormat="1" ht="27" customHeight="1" spans="1:10">
      <c r="A43" s="12"/>
      <c r="B43" s="12"/>
      <c r="C43" s="12" t="s">
        <v>110</v>
      </c>
      <c r="D43" s="56" t="s">
        <v>111</v>
      </c>
      <c r="E43" s="56"/>
      <c r="F43" s="67">
        <v>16</v>
      </c>
      <c r="G43" s="61">
        <v>16</v>
      </c>
      <c r="H43" s="33"/>
      <c r="I43" s="32"/>
      <c r="J43" s="40"/>
    </row>
    <row r="44" s="1" customFormat="1" ht="25" customHeight="1" spans="1:10">
      <c r="A44" s="12" t="s">
        <v>80</v>
      </c>
      <c r="B44" s="12" t="s">
        <v>112</v>
      </c>
      <c r="C44" s="12" t="s">
        <v>113</v>
      </c>
      <c r="D44" s="56" t="s">
        <v>114</v>
      </c>
      <c r="E44" s="56"/>
      <c r="F44" s="65"/>
      <c r="G44" s="62"/>
      <c r="H44" s="33"/>
      <c r="I44" s="45"/>
      <c r="J44" s="40"/>
    </row>
    <row r="45" s="1" customFormat="1" ht="25" customHeight="1" spans="1:10">
      <c r="A45" s="12"/>
      <c r="B45" s="12"/>
      <c r="C45" s="12"/>
      <c r="D45" s="56" t="s">
        <v>115</v>
      </c>
      <c r="E45" s="56"/>
      <c r="F45" s="65">
        <v>100</v>
      </c>
      <c r="G45" s="65">
        <v>100</v>
      </c>
      <c r="H45" s="33"/>
      <c r="I45" s="45"/>
      <c r="J45" s="40"/>
    </row>
    <row r="46" s="1" customFormat="1" ht="25" customHeight="1" spans="1:10">
      <c r="A46" s="12"/>
      <c r="B46" s="12"/>
      <c r="C46" s="12" t="s">
        <v>116</v>
      </c>
      <c r="D46" s="68" t="s">
        <v>117</v>
      </c>
      <c r="E46" s="68"/>
      <c r="F46" s="65">
        <v>100</v>
      </c>
      <c r="G46" s="65">
        <v>100</v>
      </c>
      <c r="H46" s="33"/>
      <c r="I46" s="45"/>
      <c r="J46" s="40"/>
    </row>
    <row r="47" s="1" customFormat="1" ht="25" customHeight="1" spans="1:10">
      <c r="A47" s="12"/>
      <c r="B47" s="12"/>
      <c r="C47" s="12" t="s">
        <v>118</v>
      </c>
      <c r="D47" s="68" t="s">
        <v>119</v>
      </c>
      <c r="E47" s="68"/>
      <c r="F47" s="65">
        <v>100</v>
      </c>
      <c r="G47" s="65">
        <v>100</v>
      </c>
      <c r="H47" s="33"/>
      <c r="I47" s="45"/>
      <c r="J47" s="40"/>
    </row>
    <row r="48" s="1" customFormat="1" ht="25" customHeight="1" spans="1:10">
      <c r="A48" s="12"/>
      <c r="B48" s="12"/>
      <c r="C48" s="12"/>
      <c r="D48" s="68" t="s">
        <v>120</v>
      </c>
      <c r="E48" s="68"/>
      <c r="F48" s="65">
        <v>100</v>
      </c>
      <c r="G48" s="65">
        <v>100</v>
      </c>
      <c r="H48" s="33"/>
      <c r="I48" s="32"/>
      <c r="J48" s="40"/>
    </row>
    <row r="49" s="1" customFormat="1" ht="27" customHeight="1" spans="1:10">
      <c r="A49" s="12"/>
      <c r="B49" s="12" t="s">
        <v>121</v>
      </c>
      <c r="C49" s="12" t="s">
        <v>122</v>
      </c>
      <c r="D49" s="68" t="s">
        <v>123</v>
      </c>
      <c r="E49" s="68"/>
      <c r="F49" s="69" t="s">
        <v>124</v>
      </c>
      <c r="G49" s="61">
        <v>95</v>
      </c>
      <c r="H49" s="33"/>
      <c r="I49" s="32"/>
      <c r="J49" s="40"/>
    </row>
    <row r="50" s="1" customFormat="1" ht="25.05" customHeight="1" spans="1:10">
      <c r="A50" s="70" t="s">
        <v>125</v>
      </c>
      <c r="B50" s="71" t="s">
        <v>62</v>
      </c>
      <c r="C50" s="71"/>
      <c r="D50" s="71"/>
      <c r="E50" s="71"/>
      <c r="F50" s="71"/>
      <c r="G50" s="71"/>
      <c r="H50" s="71"/>
      <c r="I50" s="40"/>
    </row>
    <row r="51" s="1" customFormat="1" ht="42" customHeight="1" spans="1:10">
      <c r="A51" s="52" t="s">
        <v>126</v>
      </c>
      <c r="B51" s="52"/>
      <c r="C51" s="52"/>
      <c r="D51" s="52"/>
      <c r="E51" s="52"/>
      <c r="F51" s="52"/>
      <c r="G51" s="52"/>
      <c r="H51" s="52"/>
    </row>
  </sheetData>
  <mergeCells count="68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E12:G12"/>
    <mergeCell ref="E13:G13"/>
    <mergeCell ref="E14:G14"/>
    <mergeCell ref="E15:G15"/>
    <mergeCell ref="E16:G16"/>
    <mergeCell ref="E17:G17"/>
    <mergeCell ref="E18:G18"/>
    <mergeCell ref="E19:G19"/>
    <mergeCell ref="B20:E20"/>
    <mergeCell ref="F20:H20"/>
    <mergeCell ref="B21:E21"/>
    <mergeCell ref="F21:H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B50:H50"/>
    <mergeCell ref="A51:H51"/>
    <mergeCell ref="A20:A21"/>
    <mergeCell ref="A22:A43"/>
    <mergeCell ref="A44:A49"/>
    <mergeCell ref="B23:B43"/>
    <mergeCell ref="B44:B48"/>
    <mergeCell ref="C23:C35"/>
    <mergeCell ref="C36:C39"/>
    <mergeCell ref="C40:C42"/>
    <mergeCell ref="C44:C45"/>
    <mergeCell ref="C47:C48"/>
    <mergeCell ref="A7:C11"/>
    <mergeCell ref="A12:C19"/>
  </mergeCells>
  <pageMargins left="0.75" right="0.75" top="1" bottom="1" header="0.5" footer="0.5"/>
  <pageSetup paperSize="9" scale="4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0"/>
  <sheetViews>
    <sheetView tabSelected="1" zoomScale="90" zoomScaleNormal="90" topLeftCell="A11" workbookViewId="0">
      <selection activeCell="M24" sqref="M24"/>
    </sheetView>
  </sheetViews>
  <sheetFormatPr defaultColWidth="9.725" defaultRowHeight="12.75"/>
  <cols>
    <col min="1" max="2" width="6.25" style="1" customWidth="1"/>
    <col min="3" max="3" width="10.6916666666667" style="1" customWidth="1"/>
    <col min="4" max="4" width="34.025" style="1" customWidth="1"/>
    <col min="5" max="8" width="28.5583333333333" style="1" customWidth="1"/>
    <col min="9" max="9" width="12.775" style="1"/>
    <col min="10" max="16384" width="9.725" style="1"/>
  </cols>
  <sheetData>
    <row r="1" s="1" customFormat="1" ht="29" customHeight="1" spans="1:8">
      <c r="A1" s="2" t="s">
        <v>127</v>
      </c>
      <c r="B1" s="2"/>
      <c r="C1" s="2"/>
      <c r="D1" s="2"/>
      <c r="E1" s="2"/>
      <c r="F1" s="2"/>
      <c r="G1" s="2"/>
      <c r="H1" s="2"/>
    </row>
    <row r="2" s="1" customFormat="1" ht="46" customHeight="1" spans="1:8">
      <c r="A2" s="3" t="s">
        <v>128</v>
      </c>
      <c r="B2" s="4"/>
      <c r="C2" s="3"/>
      <c r="D2" s="3"/>
      <c r="E2" s="3"/>
      <c r="F2" s="3"/>
      <c r="G2" s="3"/>
      <c r="H2" s="3"/>
    </row>
    <row r="3" s="1" customFormat="1" ht="25" customHeight="1" spans="1:8">
      <c r="A3" s="5" t="s">
        <v>41</v>
      </c>
      <c r="B3" s="5"/>
      <c r="C3" s="5"/>
      <c r="D3" s="5"/>
      <c r="E3" s="5"/>
      <c r="F3" s="5"/>
      <c r="G3" s="5"/>
      <c r="H3" s="5"/>
    </row>
    <row r="4" s="1" customFormat="1" ht="28" customHeight="1" spans="1:8">
      <c r="A4" s="6" t="s">
        <v>129</v>
      </c>
      <c r="B4" s="6"/>
      <c r="C4" s="6"/>
      <c r="D4" s="6" t="s">
        <v>130</v>
      </c>
      <c r="E4" s="6"/>
      <c r="F4" s="6"/>
      <c r="G4" s="6"/>
      <c r="H4" s="6"/>
    </row>
    <row r="5" s="1" customFormat="1" ht="28" customHeight="1" spans="1:8">
      <c r="A5" s="6" t="s">
        <v>44</v>
      </c>
      <c r="B5" s="6"/>
      <c r="C5" s="6"/>
      <c r="D5" s="6" t="s">
        <v>45</v>
      </c>
      <c r="E5" s="6"/>
      <c r="F5" s="6"/>
      <c r="G5" s="6"/>
      <c r="H5" s="6"/>
    </row>
    <row r="6" s="1" customFormat="1" ht="28" customHeight="1" spans="1:8">
      <c r="A6" s="7" t="s">
        <v>46</v>
      </c>
      <c r="B6" s="8"/>
      <c r="C6" s="9"/>
      <c r="D6" s="10"/>
      <c r="E6" s="11"/>
      <c r="F6" s="12" t="s">
        <v>47</v>
      </c>
      <c r="G6" s="7"/>
      <c r="H6" s="9"/>
    </row>
    <row r="7" s="1" customFormat="1" ht="28" customHeight="1" spans="1:8">
      <c r="A7" s="12" t="s">
        <v>49</v>
      </c>
      <c r="B7" s="12"/>
      <c r="C7" s="12"/>
      <c r="D7" s="13"/>
      <c r="E7" s="12" t="s">
        <v>50</v>
      </c>
      <c r="F7" s="12" t="s">
        <v>51</v>
      </c>
      <c r="G7" s="12"/>
      <c r="H7" s="12" t="s">
        <v>52</v>
      </c>
    </row>
    <row r="8" s="1" customFormat="1" ht="28" customHeight="1" spans="1:8">
      <c r="A8" s="12"/>
      <c r="B8" s="12"/>
      <c r="C8" s="12"/>
      <c r="D8" s="14" t="s">
        <v>53</v>
      </c>
      <c r="E8" s="15">
        <v>1403.1</v>
      </c>
      <c r="F8" s="16">
        <v>549.55</v>
      </c>
      <c r="G8" s="17"/>
      <c r="H8" s="18">
        <f>F8/E8</f>
        <v>0.391668448435607</v>
      </c>
    </row>
    <row r="9" s="1" customFormat="1" ht="28" customHeight="1" spans="1:8">
      <c r="A9" s="12"/>
      <c r="B9" s="12"/>
      <c r="C9" s="12"/>
      <c r="D9" s="14" t="s">
        <v>54</v>
      </c>
      <c r="E9" s="15">
        <v>1403.1</v>
      </c>
      <c r="F9" s="16">
        <v>549.55</v>
      </c>
      <c r="G9" s="17"/>
      <c r="H9" s="18">
        <f>F9/E9</f>
        <v>0.391668448435607</v>
      </c>
    </row>
    <row r="10" s="1" customFormat="1" ht="28" customHeight="1" spans="1:8">
      <c r="A10" s="12"/>
      <c r="B10" s="12"/>
      <c r="C10" s="12"/>
      <c r="D10" s="14" t="s">
        <v>55</v>
      </c>
      <c r="E10" s="12"/>
      <c r="F10" s="16"/>
      <c r="G10" s="17"/>
      <c r="H10" s="6"/>
    </row>
    <row r="11" s="1" customFormat="1" ht="28" customHeight="1" spans="1:8">
      <c r="A11" s="12"/>
      <c r="B11" s="12"/>
      <c r="C11" s="12"/>
      <c r="D11" s="14" t="s">
        <v>56</v>
      </c>
      <c r="E11" s="12"/>
      <c r="F11" s="16"/>
      <c r="G11" s="17"/>
      <c r="H11" s="6"/>
    </row>
    <row r="12" s="1" customFormat="1" ht="28" customHeight="1" spans="1:8">
      <c r="A12" s="6" t="s">
        <v>57</v>
      </c>
      <c r="B12" s="6"/>
      <c r="C12" s="6"/>
      <c r="D12" s="19"/>
      <c r="E12" s="6" t="s">
        <v>58</v>
      </c>
      <c r="F12" s="6"/>
      <c r="G12" s="6"/>
      <c r="H12" s="6" t="s">
        <v>59</v>
      </c>
    </row>
    <row r="13" s="1" customFormat="1" ht="28" customHeight="1" spans="1:8">
      <c r="A13" s="6"/>
      <c r="B13" s="6"/>
      <c r="C13" s="6"/>
      <c r="D13" s="6" t="s">
        <v>60</v>
      </c>
      <c r="E13" s="20" t="s">
        <v>61</v>
      </c>
      <c r="F13" s="21"/>
      <c r="G13" s="22"/>
      <c r="H13" s="23" t="s">
        <v>62</v>
      </c>
    </row>
    <row r="14" s="1" customFormat="1" ht="28" customHeight="1" spans="1:8">
      <c r="A14" s="6"/>
      <c r="B14" s="6"/>
      <c r="C14" s="6"/>
      <c r="D14" s="12" t="s">
        <v>63</v>
      </c>
      <c r="E14" s="20" t="s">
        <v>64</v>
      </c>
      <c r="F14" s="21"/>
      <c r="G14" s="22"/>
      <c r="H14" s="23" t="s">
        <v>62</v>
      </c>
    </row>
    <row r="15" s="1" customFormat="1" ht="28" customHeight="1" spans="1:8">
      <c r="A15" s="6"/>
      <c r="B15" s="6"/>
      <c r="C15" s="6"/>
      <c r="D15" s="12" t="s">
        <v>65</v>
      </c>
      <c r="E15" s="20" t="s">
        <v>66</v>
      </c>
      <c r="F15" s="21"/>
      <c r="G15" s="22"/>
      <c r="H15" s="23" t="s">
        <v>62</v>
      </c>
    </row>
    <row r="16" s="1" customFormat="1" ht="28" customHeight="1" spans="1:8">
      <c r="A16" s="6"/>
      <c r="B16" s="6"/>
      <c r="C16" s="6"/>
      <c r="D16" s="12" t="s">
        <v>67</v>
      </c>
      <c r="E16" s="20" t="s">
        <v>68</v>
      </c>
      <c r="F16" s="21"/>
      <c r="G16" s="22"/>
      <c r="H16" s="23" t="s">
        <v>62</v>
      </c>
    </row>
    <row r="17" s="1" customFormat="1" ht="28" customHeight="1" spans="1:13">
      <c r="A17" s="6"/>
      <c r="B17" s="6"/>
      <c r="C17" s="6"/>
      <c r="D17" s="12" t="s">
        <v>69</v>
      </c>
      <c r="E17" s="20" t="s">
        <v>70</v>
      </c>
      <c r="F17" s="21"/>
      <c r="G17" s="22"/>
      <c r="H17" s="23" t="s">
        <v>62</v>
      </c>
    </row>
    <row r="18" s="1" customFormat="1" ht="28" customHeight="1" spans="1:13">
      <c r="A18" s="6"/>
      <c r="B18" s="6"/>
      <c r="C18" s="6"/>
      <c r="D18" s="12" t="s">
        <v>71</v>
      </c>
      <c r="E18" s="20" t="s">
        <v>72</v>
      </c>
      <c r="F18" s="21"/>
      <c r="G18" s="22"/>
      <c r="H18" s="23" t="s">
        <v>62</v>
      </c>
    </row>
    <row r="19" s="1" customFormat="1" ht="28" customHeight="1" spans="1:13">
      <c r="A19" s="6"/>
      <c r="B19" s="6"/>
      <c r="C19" s="6"/>
      <c r="D19" s="12" t="s">
        <v>73</v>
      </c>
      <c r="E19" s="20" t="s">
        <v>74</v>
      </c>
      <c r="F19" s="21"/>
      <c r="G19" s="22"/>
      <c r="H19" s="23" t="s">
        <v>62</v>
      </c>
    </row>
    <row r="20" s="1" customFormat="1" ht="28" customHeight="1" spans="1:13">
      <c r="A20" s="12" t="s">
        <v>75</v>
      </c>
      <c r="B20" s="6" t="s">
        <v>76</v>
      </c>
      <c r="C20" s="6"/>
      <c r="D20" s="6"/>
      <c r="E20" s="6"/>
      <c r="F20" s="6" t="s">
        <v>77</v>
      </c>
      <c r="G20" s="6"/>
      <c r="H20" s="6"/>
    </row>
    <row r="21" s="1" customFormat="1" ht="60" customHeight="1" spans="1:13">
      <c r="A21" s="6"/>
      <c r="B21" s="24" t="s">
        <v>131</v>
      </c>
      <c r="C21" s="24"/>
      <c r="D21" s="24"/>
      <c r="E21" s="24"/>
      <c r="F21" s="24" t="s">
        <v>132</v>
      </c>
      <c r="G21" s="24"/>
      <c r="H21" s="24"/>
    </row>
    <row r="22" s="1" customFormat="1" ht="26" customHeight="1" spans="1:13">
      <c r="A22" s="25" t="s">
        <v>80</v>
      </c>
      <c r="B22" s="12" t="s">
        <v>81</v>
      </c>
      <c r="C22" s="12" t="s">
        <v>82</v>
      </c>
      <c r="D22" s="6" t="s">
        <v>83</v>
      </c>
      <c r="E22" s="6"/>
      <c r="F22" s="6" t="s">
        <v>84</v>
      </c>
      <c r="G22" s="12" t="s">
        <v>85</v>
      </c>
      <c r="H22" s="6" t="s">
        <v>86</v>
      </c>
      <c r="I22" s="26"/>
      <c r="J22" s="26"/>
      <c r="K22" s="27"/>
      <c r="L22" s="27"/>
      <c r="M22" s="27"/>
    </row>
    <row r="23" s="1" customFormat="1" ht="25" customHeight="1" spans="1:13">
      <c r="A23" s="28"/>
      <c r="B23" s="25" t="s">
        <v>87</v>
      </c>
      <c r="C23" s="12" t="s">
        <v>88</v>
      </c>
      <c r="D23" s="29" t="s">
        <v>133</v>
      </c>
      <c r="E23" s="29"/>
      <c r="F23" s="30"/>
      <c r="G23" s="31"/>
      <c r="H23" s="24"/>
      <c r="I23" s="32"/>
      <c r="J23" s="32"/>
      <c r="K23" s="27"/>
    </row>
    <row r="24" s="1" customFormat="1" ht="25" customHeight="1" spans="1:13">
      <c r="A24" s="28"/>
      <c r="B24" s="28"/>
      <c r="C24" s="12"/>
      <c r="D24" s="29" t="s">
        <v>134</v>
      </c>
      <c r="E24" s="29"/>
      <c r="F24" s="30"/>
      <c r="G24" s="31"/>
      <c r="H24" s="33"/>
      <c r="I24" s="32"/>
      <c r="J24" s="32"/>
      <c r="K24" s="27"/>
    </row>
    <row r="25" s="1" customFormat="1" ht="25" customHeight="1" spans="1:13">
      <c r="A25" s="28"/>
      <c r="B25" s="28"/>
      <c r="C25" s="12"/>
      <c r="D25" s="29" t="s">
        <v>135</v>
      </c>
      <c r="E25" s="29"/>
      <c r="F25" s="30">
        <v>0.783</v>
      </c>
      <c r="G25" s="34">
        <v>0.7897</v>
      </c>
      <c r="H25" s="33"/>
      <c r="I25" s="32"/>
      <c r="J25" s="32"/>
      <c r="K25" s="27"/>
    </row>
    <row r="26" s="1" customFormat="1" ht="25" customHeight="1" spans="1:13">
      <c r="A26" s="28"/>
      <c r="B26" s="28"/>
      <c r="C26" s="12"/>
      <c r="D26" s="29" t="s">
        <v>136</v>
      </c>
      <c r="E26" s="29"/>
      <c r="F26" s="30">
        <v>0.872</v>
      </c>
      <c r="G26" s="34">
        <v>0.8722</v>
      </c>
      <c r="H26" s="33"/>
      <c r="I26" s="32"/>
      <c r="J26" s="32"/>
      <c r="K26" s="27"/>
    </row>
    <row r="27" s="1" customFormat="1" ht="25" customHeight="1" spans="1:13">
      <c r="A27" s="28"/>
      <c r="B27" s="28"/>
      <c r="C27" s="12"/>
      <c r="D27" s="29" t="s">
        <v>137</v>
      </c>
      <c r="E27" s="29"/>
      <c r="F27" s="30"/>
      <c r="G27" s="31"/>
      <c r="H27" s="33"/>
      <c r="I27" s="32"/>
      <c r="J27" s="32"/>
      <c r="K27" s="27"/>
    </row>
    <row r="28" s="1" customFormat="1" ht="25" customHeight="1" spans="1:13">
      <c r="A28" s="28"/>
      <c r="B28" s="28"/>
      <c r="C28" s="12"/>
      <c r="D28" s="29" t="s">
        <v>138</v>
      </c>
      <c r="E28" s="29"/>
      <c r="F28" s="30"/>
      <c r="G28" s="31"/>
      <c r="H28" s="33"/>
      <c r="I28" s="32"/>
      <c r="J28" s="32"/>
      <c r="K28" s="27"/>
    </row>
    <row r="29" s="1" customFormat="1" ht="25" customHeight="1" spans="1:13">
      <c r="A29" s="28"/>
      <c r="B29" s="28"/>
      <c r="C29" s="12"/>
      <c r="D29" s="29" t="s">
        <v>139</v>
      </c>
      <c r="E29" s="29"/>
      <c r="F29" s="30"/>
      <c r="G29" s="35"/>
      <c r="H29" s="33"/>
      <c r="I29" s="32"/>
      <c r="J29" s="32"/>
      <c r="K29" s="27"/>
    </row>
    <row r="30" s="1" customFormat="1" ht="25" customHeight="1" spans="1:13">
      <c r="A30" s="28"/>
      <c r="B30" s="28"/>
      <c r="C30" s="12"/>
      <c r="D30" s="29" t="s">
        <v>140</v>
      </c>
      <c r="E30" s="29"/>
      <c r="F30" s="30">
        <v>20</v>
      </c>
      <c r="G30" s="36">
        <v>55</v>
      </c>
      <c r="H30" s="33"/>
      <c r="I30" s="32"/>
      <c r="J30" s="32"/>
      <c r="K30" s="27"/>
    </row>
    <row r="31" s="1" customFormat="1" ht="25" customHeight="1" spans="1:13">
      <c r="A31" s="28"/>
      <c r="B31" s="28"/>
      <c r="C31" s="12"/>
      <c r="D31" s="29" t="s">
        <v>141</v>
      </c>
      <c r="E31" s="29"/>
      <c r="F31" s="30"/>
      <c r="G31" s="35"/>
      <c r="H31" s="33"/>
      <c r="I31" s="32"/>
      <c r="J31" s="32"/>
      <c r="K31" s="27"/>
    </row>
    <row r="32" s="1" customFormat="1" ht="25" customHeight="1" spans="1:13">
      <c r="A32" s="28"/>
      <c r="B32" s="28"/>
      <c r="C32" s="12"/>
      <c r="D32" s="29" t="s">
        <v>142</v>
      </c>
      <c r="E32" s="29"/>
      <c r="F32" s="30"/>
      <c r="G32" s="35"/>
      <c r="H32" s="24"/>
      <c r="I32" s="32"/>
      <c r="J32" s="32"/>
      <c r="K32" s="27"/>
    </row>
    <row r="33" s="1" customFormat="1" ht="25" customHeight="1" spans="1:11">
      <c r="A33" s="28"/>
      <c r="B33" s="28"/>
      <c r="C33" s="12"/>
      <c r="D33" s="29" t="s">
        <v>143</v>
      </c>
      <c r="E33" s="29"/>
      <c r="F33" s="30">
        <v>105</v>
      </c>
      <c r="G33" s="36">
        <v>105</v>
      </c>
      <c r="H33" s="24"/>
      <c r="I33" s="32"/>
      <c r="J33" s="32"/>
      <c r="K33" s="27"/>
    </row>
    <row r="34" s="1" customFormat="1" ht="25" customHeight="1" spans="1:11">
      <c r="A34" s="28"/>
      <c r="B34" s="28"/>
      <c r="C34" s="25" t="s">
        <v>100</v>
      </c>
      <c r="D34" s="29" t="s">
        <v>144</v>
      </c>
      <c r="E34" s="29"/>
      <c r="F34" s="37"/>
      <c r="G34" s="38"/>
      <c r="H34" s="39"/>
      <c r="I34" s="32"/>
      <c r="J34" s="32"/>
      <c r="K34" s="40"/>
    </row>
    <row r="35" s="1" customFormat="1" ht="25" customHeight="1" spans="1:11">
      <c r="A35" s="28"/>
      <c r="B35" s="28"/>
      <c r="C35" s="28"/>
      <c r="D35" s="29" t="s">
        <v>145</v>
      </c>
      <c r="E35" s="29"/>
      <c r="F35" s="37"/>
      <c r="G35" s="41"/>
      <c r="H35" s="33"/>
      <c r="I35" s="32"/>
      <c r="J35" s="32"/>
      <c r="K35" s="40"/>
    </row>
    <row r="36" s="1" customFormat="1" ht="25" customHeight="1" spans="1:11">
      <c r="A36" s="28"/>
      <c r="B36" s="28"/>
      <c r="C36" s="28"/>
      <c r="D36" s="29" t="s">
        <v>146</v>
      </c>
      <c r="E36" s="29"/>
      <c r="F36" s="37"/>
      <c r="G36" s="42"/>
      <c r="H36" s="39"/>
      <c r="I36" s="32"/>
      <c r="J36" s="32"/>
      <c r="K36" s="40"/>
    </row>
    <row r="37" s="1" customFormat="1" ht="25" customHeight="1" spans="1:11">
      <c r="A37" s="28"/>
      <c r="B37" s="28"/>
      <c r="C37" s="28"/>
      <c r="D37" s="29" t="s">
        <v>147</v>
      </c>
      <c r="E37" s="29"/>
      <c r="F37" s="37" t="s">
        <v>124</v>
      </c>
      <c r="G37" s="37">
        <v>100</v>
      </c>
      <c r="H37" s="39"/>
      <c r="I37" s="32"/>
      <c r="J37" s="32"/>
      <c r="K37" s="40"/>
    </row>
    <row r="38" s="1" customFormat="1" ht="25" customHeight="1" spans="1:11">
      <c r="A38" s="28"/>
      <c r="B38" s="28"/>
      <c r="C38" s="28"/>
      <c r="D38" s="29" t="s">
        <v>148</v>
      </c>
      <c r="E38" s="29"/>
      <c r="F38" s="37" t="s">
        <v>124</v>
      </c>
      <c r="G38" s="37">
        <v>100</v>
      </c>
      <c r="H38" s="39"/>
      <c r="I38" s="32"/>
      <c r="J38" s="32"/>
      <c r="K38" s="40"/>
    </row>
    <row r="39" s="1" customFormat="1" ht="25" customHeight="1" spans="1:11">
      <c r="A39" s="28"/>
      <c r="B39" s="28"/>
      <c r="C39" s="28"/>
      <c r="D39" s="29" t="s">
        <v>149</v>
      </c>
      <c r="E39" s="29"/>
      <c r="F39" s="37" t="s">
        <v>150</v>
      </c>
      <c r="G39" s="37">
        <v>70</v>
      </c>
      <c r="H39" s="39"/>
      <c r="I39" s="32"/>
      <c r="J39" s="32"/>
      <c r="K39" s="40"/>
    </row>
    <row r="40" s="1" customFormat="1" ht="25" customHeight="1" spans="1:11">
      <c r="A40" s="12"/>
      <c r="B40" s="12"/>
      <c r="C40" s="12" t="s">
        <v>106</v>
      </c>
      <c r="D40" s="29" t="s">
        <v>151</v>
      </c>
      <c r="E40" s="29"/>
      <c r="F40" s="37"/>
      <c r="G40" s="37"/>
      <c r="H40" s="33"/>
      <c r="I40" s="32"/>
      <c r="J40" s="32"/>
      <c r="K40" s="40"/>
    </row>
    <row r="41" s="1" customFormat="1" ht="25" customHeight="1" spans="1:11">
      <c r="A41" s="12"/>
      <c r="B41" s="12"/>
      <c r="C41" s="12"/>
      <c r="D41" s="29" t="s">
        <v>152</v>
      </c>
      <c r="E41" s="29"/>
      <c r="F41" s="37"/>
      <c r="G41" s="37"/>
      <c r="H41" s="33"/>
      <c r="I41" s="32"/>
      <c r="J41" s="32"/>
      <c r="K41" s="40"/>
    </row>
    <row r="42" s="1" customFormat="1" ht="25" customHeight="1" spans="1:11">
      <c r="A42" s="12"/>
      <c r="B42" s="12"/>
      <c r="C42" s="12"/>
      <c r="D42" s="29" t="s">
        <v>153</v>
      </c>
      <c r="E42" s="29"/>
      <c r="F42" s="37" t="s">
        <v>124</v>
      </c>
      <c r="G42" s="37">
        <v>100</v>
      </c>
      <c r="H42" s="33"/>
      <c r="I42" s="32"/>
      <c r="J42" s="32"/>
      <c r="K42" s="40"/>
    </row>
    <row r="43" s="1" customFormat="1" ht="25" customHeight="1" spans="1:11">
      <c r="A43" s="12"/>
      <c r="B43" s="12"/>
      <c r="C43" s="12"/>
      <c r="D43" s="29" t="s">
        <v>154</v>
      </c>
      <c r="E43" s="29"/>
      <c r="F43" s="37" t="s">
        <v>124</v>
      </c>
      <c r="G43" s="37">
        <v>100</v>
      </c>
      <c r="H43" s="33"/>
      <c r="I43" s="32"/>
      <c r="J43" s="32"/>
      <c r="K43" s="40"/>
    </row>
    <row r="44" s="1" customFormat="1" ht="25" customHeight="1" spans="1:11">
      <c r="A44" s="12"/>
      <c r="B44" s="12" t="s">
        <v>112</v>
      </c>
      <c r="C44" s="12" t="s">
        <v>113</v>
      </c>
      <c r="D44" s="29" t="s">
        <v>155</v>
      </c>
      <c r="E44" s="29"/>
      <c r="F44" s="43" t="s">
        <v>156</v>
      </c>
      <c r="G44" s="44">
        <v>95.6</v>
      </c>
      <c r="H44" s="33"/>
      <c r="I44" s="32"/>
      <c r="J44" s="45"/>
      <c r="K44" s="40"/>
    </row>
    <row r="45" s="1" customFormat="1" ht="25" customHeight="1" spans="1:11">
      <c r="A45" s="12"/>
      <c r="B45" s="12"/>
      <c r="C45" s="12"/>
      <c r="D45" s="29" t="s">
        <v>114</v>
      </c>
      <c r="E45" s="29"/>
      <c r="F45" s="43">
        <v>100</v>
      </c>
      <c r="G45" s="46">
        <v>100</v>
      </c>
      <c r="H45" s="33"/>
      <c r="I45" s="32"/>
      <c r="J45" s="45"/>
      <c r="K45" s="40"/>
    </row>
    <row r="46" s="1" customFormat="1" ht="25" customHeight="1" spans="1:11">
      <c r="A46" s="12"/>
      <c r="B46" s="12"/>
      <c r="C46" s="12" t="s">
        <v>118</v>
      </c>
      <c r="D46" s="29" t="s">
        <v>157</v>
      </c>
      <c r="E46" s="29"/>
      <c r="F46" s="43">
        <v>100</v>
      </c>
      <c r="G46" s="46">
        <v>100</v>
      </c>
      <c r="H46" s="33"/>
      <c r="I46" s="32"/>
      <c r="J46" s="45"/>
      <c r="K46" s="40"/>
    </row>
    <row r="47" s="1" customFormat="1" ht="25" customHeight="1" spans="1:11">
      <c r="A47" s="12"/>
      <c r="B47" s="12"/>
      <c r="C47" s="12"/>
      <c r="D47" s="29" t="s">
        <v>158</v>
      </c>
      <c r="E47" s="29"/>
      <c r="F47" s="43"/>
      <c r="G47" s="41"/>
      <c r="H47" s="33"/>
      <c r="I47" s="32"/>
      <c r="J47" s="32"/>
      <c r="K47" s="40"/>
    </row>
    <row r="48" s="1" customFormat="1" ht="26" customHeight="1" spans="1:11">
      <c r="A48" s="12"/>
      <c r="B48" s="12" t="s">
        <v>121</v>
      </c>
      <c r="C48" s="12" t="s">
        <v>122</v>
      </c>
      <c r="D48" s="29" t="s">
        <v>159</v>
      </c>
      <c r="E48" s="29"/>
      <c r="F48" s="37" t="s">
        <v>124</v>
      </c>
      <c r="G48" s="47">
        <v>95</v>
      </c>
      <c r="H48" s="33"/>
      <c r="I48" s="32"/>
      <c r="J48" s="32"/>
      <c r="K48" s="40"/>
    </row>
    <row r="49" s="1" customFormat="1" ht="25.05" customHeight="1" spans="1:10">
      <c r="A49" s="6" t="s">
        <v>125</v>
      </c>
      <c r="B49" s="48" t="s">
        <v>62</v>
      </c>
      <c r="C49" s="49"/>
      <c r="D49" s="49"/>
      <c r="E49" s="49"/>
      <c r="F49" s="49"/>
      <c r="G49" s="49"/>
      <c r="H49" s="50"/>
      <c r="I49" s="51"/>
      <c r="J49" s="40"/>
    </row>
    <row r="50" s="1" customFormat="1" ht="47" customHeight="1" spans="1:10">
      <c r="A50" s="52" t="s">
        <v>126</v>
      </c>
      <c r="B50" s="53"/>
      <c r="C50" s="53"/>
      <c r="D50" s="53"/>
      <c r="E50" s="53"/>
      <c r="F50" s="53"/>
      <c r="G50" s="53"/>
    </row>
  </sheetData>
  <mergeCells count="69">
    <mergeCell ref="A1:H1"/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E12:G12"/>
    <mergeCell ref="E13:G13"/>
    <mergeCell ref="E14:G14"/>
    <mergeCell ref="E15:G15"/>
    <mergeCell ref="E16:G16"/>
    <mergeCell ref="E17:G17"/>
    <mergeCell ref="E18:G18"/>
    <mergeCell ref="E19:G19"/>
    <mergeCell ref="B20:E20"/>
    <mergeCell ref="F20:H20"/>
    <mergeCell ref="B21:E21"/>
    <mergeCell ref="F21:H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B49:H49"/>
    <mergeCell ref="A50:G50"/>
    <mergeCell ref="A20:A21"/>
    <mergeCell ref="A22:A39"/>
    <mergeCell ref="A40:A48"/>
    <mergeCell ref="B23:B39"/>
    <mergeCell ref="B40:B43"/>
    <mergeCell ref="B44:B47"/>
    <mergeCell ref="C23:C33"/>
    <mergeCell ref="C34:C39"/>
    <mergeCell ref="C40:C43"/>
    <mergeCell ref="C44:C45"/>
    <mergeCell ref="C46:C47"/>
    <mergeCell ref="A7:C11"/>
    <mergeCell ref="A12:C19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中央资金执行情况表</vt:lpstr>
      <vt:lpstr>林恢</vt:lpstr>
      <vt:lpstr>林改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卢雪垠</dc:creator>
  <cp:lastModifiedBy>渡过</cp:lastModifiedBy>
  <dcterms:created xsi:type="dcterms:W3CDTF">2024-01-10T17:29:00Z</dcterms:created>
  <dcterms:modified xsi:type="dcterms:W3CDTF">2026-04-17T01:49:23Z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0D974B1C2BE24E11AA8780074CADE8CF_13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